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w.aram\Desktop\"/>
    </mc:Choice>
  </mc:AlternateContent>
  <xr:revisionPtr revIDLastSave="0" documentId="13_ncr:1_{4BB4966A-B12B-4F1B-B233-F8E6733EEBC5}" xr6:coauthVersionLast="43" xr6:coauthVersionMax="43" xr10:uidLastSave="{00000000-0000-0000-0000-000000000000}"/>
  <bookViews>
    <workbookView xWindow="28680" yWindow="-105" windowWidth="29040" windowHeight="15840" xr2:uid="{00000000-000D-0000-FFFF-FFFF00000000}"/>
  </bookViews>
  <sheets>
    <sheet name="Tradingtagebuch" sheetId="1" r:id="rId1"/>
    <sheet name="Strategieauswertung" sheetId="2" r:id="rId2"/>
    <sheet name="Haftungsausschluss" sheetId="3" r:id="rId3"/>
  </sheets>
  <definedNames>
    <definedName name="gewinntrade">Tradingtagebuch!$AF:$AF</definedName>
    <definedName name="gv">Tradingtagebuch!$X:$X</definedName>
    <definedName name="kosten">Tradingtagebuch!$Y:$Y</definedName>
    <definedName name="verlusttrade">Tradingtagebuch!$AG:$AG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2" l="1"/>
  <c r="C10" i="2"/>
  <c r="C12" i="2"/>
  <c r="AF28" i="1"/>
  <c r="AG28" i="1"/>
  <c r="AF29" i="1"/>
  <c r="AG29" i="1"/>
  <c r="AF30" i="1"/>
  <c r="AG30" i="1"/>
  <c r="AF31" i="1"/>
  <c r="AG31" i="1"/>
  <c r="AF32" i="1"/>
  <c r="AG32" i="1"/>
  <c r="AF33" i="1"/>
  <c r="AG33" i="1"/>
  <c r="AF34" i="1"/>
  <c r="AG34" i="1"/>
  <c r="AF35" i="1"/>
  <c r="AG35" i="1"/>
  <c r="AF36" i="1"/>
  <c r="AG36" i="1"/>
  <c r="AF37" i="1"/>
  <c r="AG37" i="1"/>
  <c r="AF38" i="1"/>
  <c r="AG38" i="1"/>
  <c r="AF39" i="1"/>
  <c r="AG39" i="1"/>
  <c r="AF40" i="1"/>
  <c r="AG40" i="1"/>
  <c r="AF41" i="1"/>
  <c r="AG41" i="1"/>
  <c r="AF42" i="1"/>
  <c r="AG42" i="1"/>
  <c r="AF43" i="1"/>
  <c r="AG43" i="1"/>
  <c r="AF44" i="1"/>
  <c r="AG44" i="1"/>
  <c r="AF45" i="1"/>
  <c r="AG45" i="1"/>
  <c r="AF46" i="1"/>
  <c r="AG46" i="1"/>
  <c r="AF47" i="1"/>
  <c r="AG47" i="1"/>
  <c r="AF48" i="1"/>
  <c r="AG48" i="1"/>
  <c r="AF49" i="1"/>
  <c r="AG49" i="1"/>
  <c r="AF50" i="1"/>
  <c r="AG50" i="1"/>
  <c r="AF51" i="1"/>
  <c r="AG51" i="1"/>
  <c r="AF52" i="1"/>
  <c r="AG52" i="1"/>
  <c r="AF53" i="1"/>
  <c r="AG53" i="1"/>
  <c r="AF16" i="1"/>
  <c r="AG16" i="1"/>
  <c r="AF17" i="1"/>
  <c r="AG17" i="1"/>
  <c r="AF18" i="1"/>
  <c r="AG18" i="1"/>
  <c r="AF19" i="1"/>
  <c r="AG19" i="1"/>
  <c r="AF20" i="1"/>
  <c r="AG20" i="1"/>
  <c r="AF21" i="1"/>
  <c r="AG21" i="1"/>
  <c r="AF22" i="1"/>
  <c r="AG22" i="1"/>
  <c r="AF23" i="1"/>
  <c r="AG23" i="1"/>
  <c r="AF24" i="1"/>
  <c r="AG24" i="1"/>
  <c r="AF25" i="1"/>
  <c r="AG25" i="1"/>
  <c r="AF26" i="1"/>
  <c r="AG26" i="1"/>
  <c r="AF27" i="1"/>
  <c r="AG27" i="1"/>
  <c r="AG14" i="1"/>
  <c r="AG15" i="1"/>
  <c r="AG13" i="1"/>
  <c r="AF14" i="1"/>
  <c r="AF15" i="1"/>
  <c r="AF13" i="1"/>
  <c r="C17" i="2" l="1"/>
  <c r="C11" i="2"/>
  <c r="C13" i="2" s="1"/>
  <c r="C14" i="2"/>
  <c r="C15" i="2" l="1"/>
  <c r="C18" i="2"/>
  <c r="C16" i="2"/>
</calcChain>
</file>

<file path=xl/sharedStrings.xml><?xml version="1.0" encoding="utf-8"?>
<sst xmlns="http://schemas.openxmlformats.org/spreadsheetml/2006/main" count="111" uniqueCount="89">
  <si>
    <t>A. Vorhandelsphase</t>
  </si>
  <si>
    <t>Produkt/Basiswert</t>
  </si>
  <si>
    <t>Termine/News</t>
  </si>
  <si>
    <t>Notizen</t>
  </si>
  <si>
    <t>Tradingidee</t>
  </si>
  <si>
    <t>Long/Short</t>
  </si>
  <si>
    <t>B. Handelsphase</t>
  </si>
  <si>
    <t>Nr.</t>
  </si>
  <si>
    <t>ID</t>
  </si>
  <si>
    <t>Datum/Uhrzeit</t>
  </si>
  <si>
    <t>Basiswert</t>
  </si>
  <si>
    <t>Art</t>
  </si>
  <si>
    <t>Long</t>
  </si>
  <si>
    <t>WKN/ISIN</t>
  </si>
  <si>
    <t>Stückzahl</t>
  </si>
  <si>
    <t>Kaufkurs</t>
  </si>
  <si>
    <t>max. Verlust</t>
  </si>
  <si>
    <t>Zielkurs</t>
  </si>
  <si>
    <t>Geplanter Gewinn</t>
  </si>
  <si>
    <t>Verkaufskurs</t>
  </si>
  <si>
    <t>Gewinn/Verlust</t>
  </si>
  <si>
    <t>Kosten</t>
  </si>
  <si>
    <t>Trade</t>
  </si>
  <si>
    <t>Einstieg</t>
  </si>
  <si>
    <t>Ausstieg</t>
  </si>
  <si>
    <t>Positionsgröße</t>
  </si>
  <si>
    <t>Volumen</t>
  </si>
  <si>
    <t>C. Nachhandelsphase</t>
  </si>
  <si>
    <t>Sauber gehandelt?</t>
  </si>
  <si>
    <t>Stopp - angepasst?</t>
  </si>
  <si>
    <t>Analyse des Trades</t>
  </si>
  <si>
    <t>Was wäre, wenn:</t>
  </si>
  <si>
    <t>Trade sauber gehandelt</t>
  </si>
  <si>
    <t>Strategie eingehalten</t>
  </si>
  <si>
    <t>D. Berechnungen</t>
  </si>
  <si>
    <t>Gewinntrade</t>
  </si>
  <si>
    <t>Verlusttrade</t>
  </si>
  <si>
    <t>automatisch</t>
  </si>
  <si>
    <t>Start Datum</t>
  </si>
  <si>
    <t>Start Kapital</t>
  </si>
  <si>
    <t>aktuelles Kapital (einschl. Kosten)</t>
  </si>
  <si>
    <t>Trade Anzahl</t>
  </si>
  <si>
    <t>durchschnittl. Gewinntrade in €</t>
  </si>
  <si>
    <t>durchschnittl. Verlusttrade in €</t>
  </si>
  <si>
    <t>Ø Gewinn/Verlust pro Trade in Euro (einschl. Kosten)</t>
  </si>
  <si>
    <t>Bezeichnung</t>
  </si>
  <si>
    <t>Gewinn/Verlust in €</t>
  </si>
  <si>
    <t>Startkapital in €</t>
  </si>
  <si>
    <t>Trefferquote</t>
  </si>
  <si>
    <t>LYNX B.V. Germany Branch</t>
  </si>
  <si>
    <t>10117 Berlin</t>
  </si>
  <si>
    <t>www.lynxbroker.de</t>
  </si>
  <si>
    <t>Herausgeber</t>
  </si>
  <si>
    <t>DAX</t>
  </si>
  <si>
    <t>Beispiele</t>
  </si>
  <si>
    <t>Commerzbank AG</t>
  </si>
  <si>
    <t>CBK</t>
  </si>
  <si>
    <t>DE000CBK1001</t>
  </si>
  <si>
    <t>2w</t>
  </si>
  <si>
    <t>Ja</t>
  </si>
  <si>
    <t>Nein</t>
  </si>
  <si>
    <t>Deutsche Bank AG</t>
  </si>
  <si>
    <t>DBK</t>
  </si>
  <si>
    <t>DE0005140008</t>
  </si>
  <si>
    <t>CRV</t>
  </si>
  <si>
    <t>Chancen/Risiko</t>
  </si>
  <si>
    <t>Stopp-Preis</t>
  </si>
  <si>
    <t>Bracket-Order</t>
  </si>
  <si>
    <t>1m</t>
  </si>
  <si>
    <t>Legende</t>
  </si>
  <si>
    <t>s = stunden | t = tage | w = wochen | m = monate</t>
  </si>
  <si>
    <t>Aktie</t>
  </si>
  <si>
    <t>Futures</t>
  </si>
  <si>
    <t>DE0008469594</t>
  </si>
  <si>
    <t>1t</t>
  </si>
  <si>
    <t>Limit/Market-Order</t>
  </si>
  <si>
    <t>Geplante Haltedauer</t>
  </si>
  <si>
    <t>Dieses Tradingtagebuch ist nach bestem Wissen und Gewissen formuliert. Eine exakte Korrektheit und Vollständigkeit kann nicht gewährleistet werden. Damit entbindet Sie dieses Tradingtagebuch nicht davon, in Zweifelsfragen, insbesondere wenn hierbei wirtschaftliche Einbußen drohen, beispielsweise bei einem Vermögensberater oder Börsenexperten nachzufragen. LYNX führt keine Wertpapierberatung durch. Keine der Formulierungen, Aussagen, Wörter oder Erläuterungen in diesem Handbuch stellt eine Handelsempfehlung seitens LYNX dar.</t>
  </si>
  <si>
    <t>Zweigniederlassung Deutschland</t>
  </si>
  <si>
    <t>Deutschland</t>
  </si>
  <si>
    <t>E: service@lynxbroker.de</t>
  </si>
  <si>
    <t>T: +49 (0)30 303286690</t>
  </si>
  <si>
    <t>F: +49 (0)30 303286699</t>
  </si>
  <si>
    <t>I: www.lynxbroker.de</t>
  </si>
  <si>
    <r>
      <t>Sitz:</t>
    </r>
    <r>
      <rPr>
        <sz val="11"/>
        <color rgb="FF252729"/>
        <rFont val="Arial"/>
        <family val="2"/>
      </rPr>
      <t> Amtsgericht Berlin-Charlottenburg | HRB 115523 B</t>
    </r>
  </si>
  <si>
    <r>
      <t>USt.-ID:</t>
    </r>
    <r>
      <rPr>
        <sz val="11"/>
        <color rgb="FF252729"/>
        <rFont val="Arial"/>
        <family val="2"/>
      </rPr>
      <t> DE262297057</t>
    </r>
  </si>
  <si>
    <t>Haftungsausschluss</t>
  </si>
  <si>
    <t>Die Gesellschaft haftet nicht für eventuelle Schäden, welche durch die Nutzung oder den Zugang zu dieser Webseite entstehen können. Die Gesellschaft ist bestrebt, dafür Sorge zu tragen, dass die Inhalte der Webseiten aktuell, vollständig und richtig sind. Alle Inhalte unserer Webseiten werden bei Ihrer Erstellung und in regelmäßigen Abständen sorgfältig überprüft. Da sich Informationen jedoch schnell ändern können, sind die Inhalte nicht notwendigerweise immer aktuell, richtig und vollständig. Deshalb kann die Gesellschaft nicht für deren Gültigkeit, Aktualität, Vollständigkeit und Richtigkeit garantieren. Jegliche Haftung wird ausgeschlossen. Das gilt nicht für den Fall des Vorliegens eines LYNX zuzurechnenden vorsätzlichen oder grob fahrlässigen Verhaltens. LYNX übernimmt auch keine Haftung für auf der Webseite bereitgestellte Börseninformationen oder Handelsanregungen. Es ist zu beachten, dass börsennotierte Wertpapiere erheblichen Kursschwankungen und Risiken unterliegen. Handelsanregungen oder anderweitige Informationen stellen keine Aufforderung zum Kauf oder Verkauf von Wertpapieren oder derivativen Finanzprodukten dar. Eine Haftung für mittelbare und unmittelbare Folgen der veröffentlichten Inhalte ist somit ausgeschlossen. Das gilt nicht für den Fall des Vorliegens eines LYNX zuzurechnenden vorsätzlichen oder grob fahrlässigen Verhaltens. Kunden, die aufgrund der veröffentlichten Inhalte Anlageentscheidungen treffen oder durchführen, handeln dabei auf eigene Gefahr und auf eigenes Risiko. LYNX übernimmt keine Haftung für die Richtigkeit der veröffentlichten Informationen. Mit der Nutzung der Seite erklären Sie sich ausdrücklich damit einverstanden.</t>
  </si>
  <si>
    <t>Charlottenstraße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</si>
</sst>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0"/>
      <color theme="1"/>
      <name val="Arial"/>
      <family val="2"/>
    </font>
    <font>
      <b/>
      <sz val="10"/>
      <color theme="1"/>
      <name val="Arial"/>
      <family val="2"/>
    </font>
    <font>
      <u/>
      <sz val="10"/>
      <color theme="10"/>
      <name val="Arial"/>
      <family val="2"/>
    </font>
    <font>
      <i/>
      <sz val="10"/>
      <color rgb="FFFF0000"/>
      <name val="Arial"/>
      <family val="2"/>
    </font>
    <font>
      <b/>
      <sz val="16"/>
      <color theme="1"/>
      <name val="Arial"/>
      <family val="2"/>
    </font>
    <font>
      <i/>
      <sz val="10"/>
      <color theme="1"/>
      <name val="Arial"/>
      <family val="2"/>
    </font>
    <font>
      <sz val="11"/>
      <color rgb="FF252729"/>
      <name val="Roboto"/>
    </font>
    <font>
      <b/>
      <sz val="11"/>
      <color rgb="FF252729"/>
      <name val="Arial"/>
      <family val="2"/>
    </font>
    <font>
      <sz val="11"/>
      <color rgb="FF252729"/>
      <name val="Arial"/>
      <family val="2"/>
    </font>
    <font>
      <b/>
      <sz val="12"/>
      <color rgb="FF252729"/>
      <name val="Arial"/>
      <family val="2"/>
    </font>
    <font>
      <sz val="10"/>
      <color rgb="FF252729"/>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s>
  <borders count="12">
    <border>
      <left/>
      <right/>
      <top/>
      <bottom/>
      <diagonal/>
    </border>
    <border>
      <left/>
      <right/>
      <top/>
      <bottom style="thin">
        <color indexed="64"/>
      </bottom>
      <diagonal/>
    </border>
    <border>
      <left style="thin">
        <color auto="1"/>
      </left>
      <right/>
      <top/>
      <bottom/>
      <diagonal/>
    </border>
    <border>
      <left style="thin">
        <color auto="1"/>
      </left>
      <right style="thin">
        <color auto="1"/>
      </right>
      <top/>
      <bottom style="dashed">
        <color auto="1"/>
      </bottom>
      <diagonal/>
    </border>
    <border>
      <left style="thin">
        <color auto="1"/>
      </left>
      <right style="thin">
        <color auto="1"/>
      </right>
      <top/>
      <bottom/>
      <diagonal/>
    </border>
    <border>
      <left style="thin">
        <color auto="1"/>
      </left>
      <right style="thin">
        <color auto="1"/>
      </right>
      <top style="dashed">
        <color auto="1"/>
      </top>
      <bottom style="dashed">
        <color auto="1"/>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right/>
      <top/>
      <bottom style="double">
        <color indexed="64"/>
      </bottom>
      <diagonal/>
    </border>
    <border>
      <left style="thin">
        <color indexed="64"/>
      </left>
      <right style="thin">
        <color auto="1"/>
      </right>
      <top style="dashed">
        <color auto="1"/>
      </top>
      <bottom style="thin">
        <color indexed="64"/>
      </bottom>
      <diagonal/>
    </border>
    <border>
      <left style="thin">
        <color indexed="64"/>
      </left>
      <right style="thin">
        <color auto="1"/>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44">
    <xf numFmtId="0" fontId="0" fillId="0" borderId="0" xfId="0"/>
    <xf numFmtId="0" fontId="3" fillId="0" borderId="0" xfId="0" applyFont="1"/>
    <xf numFmtId="0" fontId="4" fillId="0" borderId="0" xfId="0" applyFont="1"/>
    <xf numFmtId="0" fontId="5" fillId="0" borderId="0" xfId="0" applyFont="1"/>
    <xf numFmtId="0" fontId="4" fillId="0" borderId="0" xfId="0" applyFont="1" applyFill="1"/>
    <xf numFmtId="0" fontId="6" fillId="0" borderId="0" xfId="2" applyFont="1" applyFill="1"/>
    <xf numFmtId="0" fontId="5" fillId="2" borderId="11" xfId="0" applyFont="1" applyFill="1" applyBorder="1" applyAlignment="1">
      <alignment horizontal="right"/>
    </xf>
    <xf numFmtId="0" fontId="7" fillId="2" borderId="10" xfId="0" applyFont="1" applyFill="1" applyBorder="1" applyAlignment="1">
      <alignment horizontal="center"/>
    </xf>
    <xf numFmtId="0" fontId="4" fillId="0" borderId="0" xfId="0" applyFont="1" applyAlignment="1">
      <alignment horizontal="right"/>
    </xf>
    <xf numFmtId="0" fontId="4" fillId="0" borderId="2" xfId="0" applyFont="1" applyBorder="1" applyAlignment="1">
      <alignment horizontal="right"/>
    </xf>
    <xf numFmtId="164" fontId="4" fillId="0" borderId="3" xfId="0" applyNumberFormat="1" applyFont="1" applyBorder="1"/>
    <xf numFmtId="0" fontId="4" fillId="3" borderId="8" xfId="0" applyFont="1" applyFill="1" applyBorder="1"/>
    <xf numFmtId="0" fontId="4" fillId="0" borderId="5" xfId="0" applyFont="1" applyBorder="1" applyAlignment="1">
      <alignment horizontal="right"/>
    </xf>
    <xf numFmtId="0" fontId="4" fillId="0" borderId="5" xfId="0" applyFont="1" applyBorder="1"/>
    <xf numFmtId="10" fontId="4" fillId="0" borderId="5" xfId="1" applyNumberFormat="1" applyFont="1" applyBorder="1"/>
    <xf numFmtId="0" fontId="4" fillId="0" borderId="9" xfId="0" applyFont="1" applyBorder="1" applyAlignment="1">
      <alignment horizontal="right"/>
    </xf>
    <xf numFmtId="0" fontId="4" fillId="0" borderId="9" xfId="0" applyFont="1" applyBorder="1"/>
    <xf numFmtId="0" fontId="3" fillId="0" borderId="0" xfId="0" applyFont="1" applyAlignment="1"/>
    <xf numFmtId="0" fontId="4" fillId="0" borderId="0" xfId="0" applyFont="1" applyFill="1" applyAlignment="1"/>
    <xf numFmtId="0" fontId="4" fillId="0" borderId="0" xfId="0" applyFont="1" applyAlignment="1"/>
    <xf numFmtId="0" fontId="4" fillId="0" borderId="0" xfId="0" applyFont="1" applyAlignment="1">
      <alignment vertical="top"/>
    </xf>
    <xf numFmtId="0" fontId="4" fillId="0" borderId="0" xfId="0" applyFont="1" applyBorder="1"/>
    <xf numFmtId="0" fontId="4" fillId="2" borderId="6" xfId="0" applyFont="1" applyFill="1" applyBorder="1"/>
    <xf numFmtId="0" fontId="4" fillId="0" borderId="4" xfId="0" applyFont="1" applyBorder="1"/>
    <xf numFmtId="0" fontId="4" fillId="3" borderId="7" xfId="0" applyFont="1" applyFill="1" applyBorder="1"/>
    <xf numFmtId="0" fontId="4" fillId="3" borderId="5" xfId="0" applyFont="1" applyFill="1" applyBorder="1"/>
    <xf numFmtId="0" fontId="4" fillId="3" borderId="4" xfId="0" applyFont="1" applyFill="1" applyBorder="1"/>
    <xf numFmtId="16" fontId="4" fillId="3" borderId="4" xfId="0" applyNumberFormat="1" applyFont="1" applyFill="1" applyBorder="1"/>
    <xf numFmtId="0" fontId="5" fillId="3" borderId="7" xfId="0" applyFont="1" applyFill="1" applyBorder="1"/>
    <xf numFmtId="164" fontId="4" fillId="3" borderId="8" xfId="0" applyNumberFormat="1" applyFont="1" applyFill="1" applyBorder="1"/>
    <xf numFmtId="16" fontId="4" fillId="3" borderId="5" xfId="0" applyNumberFormat="1" applyFont="1" applyFill="1" applyBorder="1"/>
    <xf numFmtId="2" fontId="4" fillId="3" borderId="5" xfId="0" applyNumberFormat="1" applyFont="1" applyFill="1" applyBorder="1"/>
    <xf numFmtId="0" fontId="7" fillId="0" borderId="0" xfId="0" applyFont="1"/>
    <xf numFmtId="0" fontId="5" fillId="0" borderId="0" xfId="0" applyFont="1" applyFill="1"/>
    <xf numFmtId="0" fontId="9" fillId="0" borderId="0" xfId="0" applyFont="1"/>
    <xf numFmtId="0" fontId="10" fillId="0" borderId="0" xfId="0" applyFont="1"/>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top" wrapText="1"/>
    </xf>
    <xf numFmtId="0" fontId="7" fillId="0" borderId="1" xfId="0" applyFont="1" applyBorder="1" applyAlignment="1">
      <alignment horizontal="center"/>
    </xf>
    <xf numFmtId="0" fontId="8" fillId="0" borderId="0" xfId="0" applyFont="1" applyAlignment="1">
      <alignment horizontal="left" vertical="top" wrapText="1"/>
    </xf>
    <xf numFmtId="0" fontId="8" fillId="0" borderId="0" xfId="0" applyFont="1" applyAlignment="1">
      <alignment horizontal="left" vertical="top"/>
    </xf>
    <xf numFmtId="0" fontId="14" fillId="0" borderId="0" xfId="0" applyFont="1" applyAlignment="1">
      <alignment horizontal="left" vertical="top" wrapText="1"/>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76200</xdr:rowOff>
    </xdr:from>
    <xdr:to>
      <xdr:col>2</xdr:col>
      <xdr:colOff>434163</xdr:colOff>
      <xdr:row>5</xdr:row>
      <xdr:rowOff>19050</xdr:rowOff>
    </xdr:to>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66700"/>
          <a:ext cx="2815413"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1</xdr:col>
      <xdr:colOff>2815413</xdr:colOff>
      <xdr:row>4</xdr:row>
      <xdr:rowOff>152400</xdr:rowOff>
    </xdr:to>
    <xdr:pic>
      <xdr:nvPicPr>
        <xdr:cNvPr id="2" name="Grafi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38125"/>
          <a:ext cx="2815413"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ynxbroker.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lynxbroker.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I53"/>
  <sheetViews>
    <sheetView showGridLines="0" tabSelected="1" workbookViewId="0">
      <selection activeCell="G7" sqref="G7:I8"/>
    </sheetView>
  </sheetViews>
  <sheetFormatPr baseColWidth="10" defaultColWidth="11.42578125" defaultRowHeight="12.75" x14ac:dyDescent="0.2"/>
  <cols>
    <col min="1" max="1" width="3.7109375" style="2" customWidth="1"/>
    <col min="2" max="2" width="36.28515625" style="2" customWidth="1"/>
    <col min="3" max="3" width="11.42578125" style="2"/>
    <col min="4" max="4" width="3.7109375" style="2" customWidth="1"/>
    <col min="5" max="5" width="53.5703125" style="2" customWidth="1"/>
    <col min="6" max="6" width="3.7109375" style="2" customWidth="1"/>
    <col min="7" max="7" width="3.7109375" style="2" bestFit="1" customWidth="1"/>
    <col min="8" max="8" width="11.42578125" style="2"/>
    <col min="9" max="9" width="14.140625" style="2" bestFit="1" customWidth="1"/>
    <col min="10" max="10" width="11.42578125" style="2"/>
    <col min="11" max="11" width="7.28515625" style="2" bestFit="1" customWidth="1"/>
    <col min="12" max="12" width="21.42578125" style="2" customWidth="1"/>
    <col min="13" max="14" width="11.42578125" style="2"/>
    <col min="15" max="15" width="15.5703125" style="2" customWidth="1"/>
    <col min="16" max="16" width="11.42578125" style="2"/>
    <col min="17" max="17" width="12.140625" style="2" bestFit="1" customWidth="1"/>
    <col min="18" max="18" width="11.42578125" style="2"/>
    <col min="19" max="19" width="17.28515625" style="2" bestFit="1" customWidth="1"/>
    <col min="20" max="20" width="17.28515625" style="2" customWidth="1"/>
    <col min="21" max="21" width="18.42578125" style="2" bestFit="1" customWidth="1"/>
    <col min="22" max="22" width="12.5703125" style="2" bestFit="1" customWidth="1"/>
    <col min="23" max="23" width="14.140625" style="2" bestFit="1" customWidth="1"/>
    <col min="24" max="24" width="15.140625" style="2" bestFit="1" customWidth="1"/>
    <col min="25" max="25" width="11.42578125" style="2"/>
    <col min="26" max="26" width="3.7109375" style="2" customWidth="1"/>
    <col min="27" max="28" width="17.7109375" style="2" bestFit="1" customWidth="1"/>
    <col min="29" max="29" width="22.140625" style="2" bestFit="1" customWidth="1"/>
    <col min="30" max="30" width="20.28515625" style="2" bestFit="1" customWidth="1"/>
    <col min="31" max="31" width="3.7109375" style="2" customWidth="1"/>
    <col min="32" max="33" width="13.7109375" style="2" customWidth="1"/>
    <col min="34" max="34" width="3.7109375" style="2" customWidth="1"/>
    <col min="35" max="35" width="65" style="2" customWidth="1"/>
    <col min="36" max="16384" width="11.42578125" style="2"/>
  </cols>
  <sheetData>
    <row r="2" spans="2:35" x14ac:dyDescent="0.2">
      <c r="E2" s="3" t="s">
        <v>52</v>
      </c>
    </row>
    <row r="3" spans="2:35" x14ac:dyDescent="0.2">
      <c r="E3" s="2" t="s">
        <v>49</v>
      </c>
    </row>
    <row r="4" spans="2:35" s="4" customFormat="1" x14ac:dyDescent="0.2">
      <c r="E4" s="4" t="s">
        <v>88</v>
      </c>
    </row>
    <row r="5" spans="2:35" s="4" customFormat="1" x14ac:dyDescent="0.2">
      <c r="E5" s="4" t="s">
        <v>50</v>
      </c>
    </row>
    <row r="6" spans="2:35" s="4" customFormat="1" x14ac:dyDescent="0.2">
      <c r="E6" s="5" t="s">
        <v>51</v>
      </c>
    </row>
    <row r="7" spans="2:35" s="4" customFormat="1" ht="15" customHeight="1" x14ac:dyDescent="0.2">
      <c r="B7" s="41" t="s">
        <v>0</v>
      </c>
      <c r="C7" s="41"/>
      <c r="D7" s="41"/>
      <c r="G7" s="42" t="s">
        <v>6</v>
      </c>
      <c r="H7" s="42"/>
      <c r="I7" s="42"/>
      <c r="J7" s="18"/>
      <c r="K7" s="18"/>
      <c r="U7" s="33" t="s">
        <v>69</v>
      </c>
      <c r="AA7" s="42" t="s">
        <v>27</v>
      </c>
      <c r="AB7" s="42"/>
      <c r="AF7" s="42" t="s">
        <v>34</v>
      </c>
      <c r="AG7" s="42"/>
    </row>
    <row r="8" spans="2:35" ht="15" customHeight="1" x14ac:dyDescent="0.2">
      <c r="B8" s="41"/>
      <c r="C8" s="41"/>
      <c r="D8" s="41"/>
      <c r="G8" s="42"/>
      <c r="H8" s="42"/>
      <c r="I8" s="42"/>
      <c r="J8" s="19"/>
      <c r="K8" s="19"/>
      <c r="U8" s="34" t="s">
        <v>70</v>
      </c>
      <c r="AA8" s="42"/>
      <c r="AB8" s="42"/>
      <c r="AF8" s="42"/>
      <c r="AG8" s="42"/>
    </row>
    <row r="9" spans="2:35" ht="15" customHeight="1" x14ac:dyDescent="0.2">
      <c r="M9" s="32" t="s">
        <v>75</v>
      </c>
      <c r="P9" s="32" t="s">
        <v>67</v>
      </c>
      <c r="AA9" s="20"/>
      <c r="AB9" s="20"/>
    </row>
    <row r="10" spans="2:35" x14ac:dyDescent="0.2">
      <c r="B10" s="3" t="s">
        <v>4</v>
      </c>
      <c r="E10" s="3" t="s">
        <v>2</v>
      </c>
    </row>
    <row r="11" spans="2:35" x14ac:dyDescent="0.2">
      <c r="D11" s="21"/>
      <c r="I11" s="3" t="s">
        <v>23</v>
      </c>
      <c r="K11" s="3"/>
      <c r="M11" s="3" t="s">
        <v>23</v>
      </c>
      <c r="N11" s="3" t="s">
        <v>25</v>
      </c>
      <c r="O11" s="3"/>
      <c r="P11" s="3"/>
      <c r="S11" s="3"/>
      <c r="T11" s="3" t="s">
        <v>65</v>
      </c>
      <c r="V11" s="3" t="s">
        <v>24</v>
      </c>
      <c r="Y11" s="3" t="s">
        <v>21</v>
      </c>
      <c r="AA11" s="3" t="s">
        <v>30</v>
      </c>
      <c r="AC11" s="3" t="s">
        <v>31</v>
      </c>
      <c r="AF11" s="40" t="s">
        <v>37</v>
      </c>
      <c r="AG11" s="40"/>
    </row>
    <row r="12" spans="2:35" x14ac:dyDescent="0.2">
      <c r="B12" s="22" t="s">
        <v>1</v>
      </c>
      <c r="C12" s="22" t="s">
        <v>5</v>
      </c>
      <c r="D12" s="21"/>
      <c r="E12" s="22" t="s">
        <v>3</v>
      </c>
      <c r="G12" s="22" t="s">
        <v>7</v>
      </c>
      <c r="H12" s="22" t="s">
        <v>8</v>
      </c>
      <c r="I12" s="22" t="s">
        <v>9</v>
      </c>
      <c r="J12" s="22" t="s">
        <v>10</v>
      </c>
      <c r="K12" s="22" t="s">
        <v>11</v>
      </c>
      <c r="L12" s="22" t="s">
        <v>13</v>
      </c>
      <c r="M12" s="22" t="s">
        <v>15</v>
      </c>
      <c r="N12" s="22" t="s">
        <v>14</v>
      </c>
      <c r="O12" s="22" t="s">
        <v>26</v>
      </c>
      <c r="P12" s="22" t="s">
        <v>66</v>
      </c>
      <c r="Q12" s="22" t="s">
        <v>16</v>
      </c>
      <c r="R12" s="22" t="s">
        <v>17</v>
      </c>
      <c r="S12" s="22" t="s">
        <v>18</v>
      </c>
      <c r="T12" s="22" t="s">
        <v>64</v>
      </c>
      <c r="U12" s="22" t="s">
        <v>76</v>
      </c>
      <c r="V12" s="22" t="s">
        <v>19</v>
      </c>
      <c r="W12" s="22" t="s">
        <v>9</v>
      </c>
      <c r="X12" s="22" t="s">
        <v>20</v>
      </c>
      <c r="Y12" s="22" t="s">
        <v>22</v>
      </c>
      <c r="AA12" s="22" t="s">
        <v>28</v>
      </c>
      <c r="AB12" s="22" t="s">
        <v>29</v>
      </c>
      <c r="AC12" s="22" t="s">
        <v>32</v>
      </c>
      <c r="AD12" s="22" t="s">
        <v>33</v>
      </c>
      <c r="AF12" s="22" t="s">
        <v>35</v>
      </c>
      <c r="AG12" s="22" t="s">
        <v>36</v>
      </c>
      <c r="AI12" s="22" t="s">
        <v>3</v>
      </c>
    </row>
    <row r="13" spans="2:35" x14ac:dyDescent="0.2">
      <c r="B13" s="28" t="s">
        <v>54</v>
      </c>
      <c r="C13" s="24"/>
      <c r="D13" s="21"/>
      <c r="E13" s="24"/>
      <c r="G13" s="26"/>
      <c r="H13" s="26"/>
      <c r="I13" s="27"/>
      <c r="J13" s="26"/>
      <c r="K13" s="26"/>
      <c r="L13" s="26"/>
      <c r="M13" s="26"/>
      <c r="N13" s="26"/>
      <c r="O13" s="26"/>
      <c r="P13" s="26"/>
      <c r="Q13" s="26"/>
      <c r="R13" s="26"/>
      <c r="S13" s="26"/>
      <c r="T13" s="26"/>
      <c r="U13" s="26"/>
      <c r="V13" s="26"/>
      <c r="W13" s="27"/>
      <c r="X13" s="26"/>
      <c r="Y13" s="24"/>
      <c r="AA13" s="26"/>
      <c r="AB13" s="26"/>
      <c r="AC13" s="26"/>
      <c r="AD13" s="26"/>
      <c r="AF13" s="26" t="str">
        <f t="shared" ref="AF13:AF53" si="0">IF(gv="","",IF(gv&gt;0,gv,""))</f>
        <v/>
      </c>
      <c r="AG13" s="26" t="str">
        <f t="shared" ref="AG13:AG53" si="1">IF(gv="","",IF(gv&lt;0,gv,""))</f>
        <v/>
      </c>
      <c r="AI13" s="24"/>
    </row>
    <row r="14" spans="2:35" x14ac:dyDescent="0.2">
      <c r="B14" s="25" t="s">
        <v>55</v>
      </c>
      <c r="C14" s="25" t="s">
        <v>12</v>
      </c>
      <c r="D14" s="21"/>
      <c r="E14" s="25"/>
      <c r="G14" s="25">
        <v>1</v>
      </c>
      <c r="H14" s="25">
        <v>1</v>
      </c>
      <c r="I14" s="30">
        <v>42467</v>
      </c>
      <c r="J14" s="25" t="s">
        <v>56</v>
      </c>
      <c r="K14" s="25" t="s">
        <v>71</v>
      </c>
      <c r="L14" s="25" t="s">
        <v>57</v>
      </c>
      <c r="M14" s="25">
        <v>7.27</v>
      </c>
      <c r="N14" s="25">
        <v>1000</v>
      </c>
      <c r="O14" s="25">
        <v>7270</v>
      </c>
      <c r="P14" s="31">
        <v>7</v>
      </c>
      <c r="Q14" s="25">
        <v>270</v>
      </c>
      <c r="R14" s="31">
        <v>8.4</v>
      </c>
      <c r="S14" s="25">
        <v>1130</v>
      </c>
      <c r="T14" s="25">
        <v>4.1900000000000004</v>
      </c>
      <c r="U14" s="25" t="s">
        <v>58</v>
      </c>
      <c r="V14" s="25">
        <v>8.41</v>
      </c>
      <c r="W14" s="30">
        <v>42478</v>
      </c>
      <c r="X14" s="25">
        <v>1140</v>
      </c>
      <c r="Y14" s="25">
        <v>10.18</v>
      </c>
      <c r="AA14" s="25" t="s">
        <v>59</v>
      </c>
      <c r="AB14" s="25" t="s">
        <v>60</v>
      </c>
      <c r="AC14" s="25"/>
      <c r="AD14" s="25"/>
      <c r="AF14" s="25">
        <f t="shared" si="0"/>
        <v>1140</v>
      </c>
      <c r="AG14" s="25" t="str">
        <f t="shared" si="1"/>
        <v/>
      </c>
      <c r="AI14" s="25"/>
    </row>
    <row r="15" spans="2:35" x14ac:dyDescent="0.2">
      <c r="B15" s="25" t="s">
        <v>61</v>
      </c>
      <c r="C15" s="25" t="s">
        <v>12</v>
      </c>
      <c r="D15" s="21"/>
      <c r="E15" s="25"/>
      <c r="G15" s="25">
        <v>2</v>
      </c>
      <c r="H15" s="25">
        <v>2</v>
      </c>
      <c r="I15" s="30">
        <v>42508</v>
      </c>
      <c r="J15" s="25" t="s">
        <v>62</v>
      </c>
      <c r="K15" s="25" t="s">
        <v>71</v>
      </c>
      <c r="L15" s="25" t="s">
        <v>63</v>
      </c>
      <c r="M15" s="31">
        <v>14.8</v>
      </c>
      <c r="N15" s="25">
        <v>500</v>
      </c>
      <c r="O15" s="25">
        <v>7400</v>
      </c>
      <c r="P15" s="31">
        <v>14.5</v>
      </c>
      <c r="Q15" s="25">
        <v>150</v>
      </c>
      <c r="R15" s="25">
        <v>16.2</v>
      </c>
      <c r="S15" s="25">
        <v>700</v>
      </c>
      <c r="T15" s="25">
        <v>4.67</v>
      </c>
      <c r="U15" s="25" t="s">
        <v>68</v>
      </c>
      <c r="V15" s="25">
        <v>16.2</v>
      </c>
      <c r="W15" s="30">
        <v>42517</v>
      </c>
      <c r="X15" s="25">
        <v>700</v>
      </c>
      <c r="Y15" s="25">
        <v>10.36</v>
      </c>
      <c r="AA15" s="25" t="s">
        <v>59</v>
      </c>
      <c r="AB15" s="25" t="s">
        <v>60</v>
      </c>
      <c r="AC15" s="25"/>
      <c r="AD15" s="25"/>
      <c r="AF15" s="25">
        <f t="shared" si="0"/>
        <v>700</v>
      </c>
      <c r="AG15" s="25" t="str">
        <f t="shared" si="1"/>
        <v/>
      </c>
      <c r="AI15" s="25"/>
    </row>
    <row r="16" spans="2:35" x14ac:dyDescent="0.2">
      <c r="B16" s="25" t="s">
        <v>53</v>
      </c>
      <c r="C16" s="25" t="s">
        <v>12</v>
      </c>
      <c r="D16" s="21"/>
      <c r="E16" s="25"/>
      <c r="G16" s="25">
        <v>3</v>
      </c>
      <c r="H16" s="25">
        <v>3</v>
      </c>
      <c r="I16" s="30">
        <v>42494</v>
      </c>
      <c r="J16" s="25" t="s">
        <v>53</v>
      </c>
      <c r="K16" s="25" t="s">
        <v>72</v>
      </c>
      <c r="L16" s="25" t="s">
        <v>73</v>
      </c>
      <c r="M16" s="25">
        <v>9950</v>
      </c>
      <c r="N16" s="25">
        <v>1</v>
      </c>
      <c r="O16" s="25"/>
      <c r="P16" s="25">
        <v>9940</v>
      </c>
      <c r="Q16" s="25">
        <v>250</v>
      </c>
      <c r="R16" s="25">
        <v>10000</v>
      </c>
      <c r="S16" s="25">
        <v>1250</v>
      </c>
      <c r="T16" s="25">
        <v>5</v>
      </c>
      <c r="U16" s="25" t="s">
        <v>74</v>
      </c>
      <c r="V16" s="26">
        <v>9940</v>
      </c>
      <c r="W16" s="30">
        <v>42494</v>
      </c>
      <c r="X16" s="25">
        <v>-250</v>
      </c>
      <c r="Y16" s="25">
        <v>2</v>
      </c>
      <c r="AA16" s="25" t="s">
        <v>59</v>
      </c>
      <c r="AB16" s="25" t="s">
        <v>60</v>
      </c>
      <c r="AC16" s="25"/>
      <c r="AD16" s="25"/>
      <c r="AF16" s="25" t="str">
        <f t="shared" si="0"/>
        <v/>
      </c>
      <c r="AG16" s="25">
        <f t="shared" si="1"/>
        <v>-250</v>
      </c>
      <c r="AI16" s="25"/>
    </row>
    <row r="17" spans="2:35" x14ac:dyDescent="0.2">
      <c r="B17" s="13"/>
      <c r="C17" s="13"/>
      <c r="D17" s="21"/>
      <c r="E17" s="13"/>
      <c r="G17" s="13"/>
      <c r="H17" s="13"/>
      <c r="I17" s="13"/>
      <c r="J17" s="13"/>
      <c r="K17" s="13"/>
      <c r="L17" s="13"/>
      <c r="M17" s="13"/>
      <c r="N17" s="13"/>
      <c r="O17" s="13"/>
      <c r="P17" s="13"/>
      <c r="Q17" s="13"/>
      <c r="R17" s="13"/>
      <c r="S17" s="13"/>
      <c r="T17" s="13"/>
      <c r="U17" s="13"/>
      <c r="V17" s="13"/>
      <c r="W17" s="13"/>
      <c r="X17" s="13"/>
      <c r="Y17" s="13"/>
      <c r="AA17" s="13"/>
      <c r="AB17" s="13"/>
      <c r="AC17" s="13"/>
      <c r="AD17" s="13"/>
      <c r="AF17" s="13" t="str">
        <f t="shared" si="0"/>
        <v/>
      </c>
      <c r="AG17" s="13" t="str">
        <f t="shared" si="1"/>
        <v/>
      </c>
      <c r="AI17" s="13"/>
    </row>
    <row r="18" spans="2:35" x14ac:dyDescent="0.2">
      <c r="B18" s="13"/>
      <c r="C18" s="13"/>
      <c r="D18" s="21"/>
      <c r="E18" s="13"/>
      <c r="G18" s="13"/>
      <c r="H18" s="13"/>
      <c r="I18" s="13"/>
      <c r="J18" s="13"/>
      <c r="K18" s="13"/>
      <c r="L18" s="13"/>
      <c r="M18" s="13"/>
      <c r="N18" s="13"/>
      <c r="O18" s="13"/>
      <c r="P18" s="13"/>
      <c r="Q18" s="13"/>
      <c r="R18" s="13"/>
      <c r="S18" s="13"/>
      <c r="T18" s="13"/>
      <c r="U18" s="13"/>
      <c r="V18" s="13"/>
      <c r="W18" s="13"/>
      <c r="X18" s="13"/>
      <c r="Y18" s="13"/>
      <c r="AA18" s="13"/>
      <c r="AB18" s="13"/>
      <c r="AC18" s="13"/>
      <c r="AD18" s="13"/>
      <c r="AF18" s="13" t="str">
        <f t="shared" si="0"/>
        <v/>
      </c>
      <c r="AG18" s="13" t="str">
        <f t="shared" si="1"/>
        <v/>
      </c>
      <c r="AI18" s="13"/>
    </row>
    <row r="19" spans="2:35" x14ac:dyDescent="0.2">
      <c r="B19" s="13"/>
      <c r="C19" s="13"/>
      <c r="D19" s="21"/>
      <c r="E19" s="13"/>
      <c r="G19" s="13"/>
      <c r="H19" s="13"/>
      <c r="I19" s="13"/>
      <c r="J19" s="13"/>
      <c r="K19" s="13"/>
      <c r="L19" s="13"/>
      <c r="M19" s="13"/>
      <c r="N19" s="13"/>
      <c r="O19" s="13"/>
      <c r="P19" s="13"/>
      <c r="Q19" s="13"/>
      <c r="R19" s="13"/>
      <c r="S19" s="13"/>
      <c r="T19" s="13"/>
      <c r="U19" s="13"/>
      <c r="V19" s="13"/>
      <c r="W19" s="13"/>
      <c r="X19" s="13"/>
      <c r="Y19" s="13"/>
      <c r="AA19" s="13"/>
      <c r="AB19" s="13"/>
      <c r="AC19" s="13"/>
      <c r="AD19" s="13"/>
      <c r="AF19" s="13" t="str">
        <f t="shared" si="0"/>
        <v/>
      </c>
      <c r="AG19" s="13" t="str">
        <f t="shared" si="1"/>
        <v/>
      </c>
      <c r="AI19" s="13"/>
    </row>
    <row r="20" spans="2:35" x14ac:dyDescent="0.2">
      <c r="B20" s="13"/>
      <c r="C20" s="13"/>
      <c r="D20" s="21"/>
      <c r="E20" s="13"/>
      <c r="G20" s="13"/>
      <c r="H20" s="13"/>
      <c r="I20" s="13"/>
      <c r="J20" s="13"/>
      <c r="K20" s="13"/>
      <c r="L20" s="13"/>
      <c r="M20" s="13"/>
      <c r="N20" s="13"/>
      <c r="O20" s="13"/>
      <c r="P20" s="13"/>
      <c r="Q20" s="13"/>
      <c r="R20" s="13"/>
      <c r="S20" s="13"/>
      <c r="T20" s="13"/>
      <c r="U20" s="13"/>
      <c r="V20" s="13"/>
      <c r="W20" s="13"/>
      <c r="X20" s="13"/>
      <c r="Y20" s="13"/>
      <c r="AA20" s="13"/>
      <c r="AB20" s="13"/>
      <c r="AC20" s="13"/>
      <c r="AD20" s="13"/>
      <c r="AF20" s="13" t="str">
        <f t="shared" si="0"/>
        <v/>
      </c>
      <c r="AG20" s="13" t="str">
        <f t="shared" si="1"/>
        <v/>
      </c>
      <c r="AI20" s="13"/>
    </row>
    <row r="21" spans="2:35" x14ac:dyDescent="0.2">
      <c r="B21" s="13"/>
      <c r="C21" s="13"/>
      <c r="D21" s="21"/>
      <c r="E21" s="13"/>
      <c r="G21" s="13"/>
      <c r="H21" s="13"/>
      <c r="I21" s="13"/>
      <c r="J21" s="13"/>
      <c r="K21" s="13"/>
      <c r="L21" s="13"/>
      <c r="M21" s="13"/>
      <c r="N21" s="13"/>
      <c r="O21" s="13"/>
      <c r="P21" s="13"/>
      <c r="Q21" s="13"/>
      <c r="R21" s="13"/>
      <c r="S21" s="13"/>
      <c r="T21" s="13"/>
      <c r="U21" s="13"/>
      <c r="V21" s="13"/>
      <c r="W21" s="13"/>
      <c r="X21" s="13"/>
      <c r="Y21" s="13"/>
      <c r="AA21" s="13"/>
      <c r="AB21" s="13"/>
      <c r="AC21" s="13"/>
      <c r="AD21" s="13"/>
      <c r="AF21" s="13" t="str">
        <f t="shared" si="0"/>
        <v/>
      </c>
      <c r="AG21" s="13" t="str">
        <f t="shared" si="1"/>
        <v/>
      </c>
      <c r="AI21" s="13"/>
    </row>
    <row r="22" spans="2:35" x14ac:dyDescent="0.2">
      <c r="B22" s="13"/>
      <c r="C22" s="13"/>
      <c r="D22" s="21"/>
      <c r="E22" s="13"/>
      <c r="G22" s="13"/>
      <c r="H22" s="13"/>
      <c r="I22" s="13"/>
      <c r="J22" s="13"/>
      <c r="K22" s="13"/>
      <c r="L22" s="13"/>
      <c r="M22" s="13"/>
      <c r="N22" s="13"/>
      <c r="O22" s="13"/>
      <c r="P22" s="13"/>
      <c r="Q22" s="13"/>
      <c r="R22" s="13"/>
      <c r="S22" s="13"/>
      <c r="T22" s="13"/>
      <c r="U22" s="13"/>
      <c r="V22" s="13"/>
      <c r="W22" s="13"/>
      <c r="X22" s="13"/>
      <c r="Y22" s="13"/>
      <c r="AA22" s="13"/>
      <c r="AB22" s="13"/>
      <c r="AC22" s="13"/>
      <c r="AD22" s="13"/>
      <c r="AF22" s="13" t="str">
        <f t="shared" si="0"/>
        <v/>
      </c>
      <c r="AG22" s="13" t="str">
        <f t="shared" si="1"/>
        <v/>
      </c>
      <c r="AI22" s="13"/>
    </row>
    <row r="23" spans="2:35" x14ac:dyDescent="0.2">
      <c r="B23" s="13"/>
      <c r="C23" s="13"/>
      <c r="D23" s="21"/>
      <c r="E23" s="13"/>
      <c r="G23" s="13"/>
      <c r="H23" s="13"/>
      <c r="I23" s="13"/>
      <c r="J23" s="13"/>
      <c r="K23" s="13"/>
      <c r="L23" s="13"/>
      <c r="M23" s="13"/>
      <c r="N23" s="13"/>
      <c r="O23" s="13"/>
      <c r="P23" s="13"/>
      <c r="Q23" s="13"/>
      <c r="R23" s="13"/>
      <c r="S23" s="13"/>
      <c r="T23" s="13"/>
      <c r="U23" s="13"/>
      <c r="V23" s="13"/>
      <c r="W23" s="13"/>
      <c r="X23" s="13"/>
      <c r="Y23" s="13"/>
      <c r="AA23" s="13"/>
      <c r="AB23" s="13"/>
      <c r="AC23" s="13"/>
      <c r="AD23" s="13"/>
      <c r="AF23" s="13" t="str">
        <f t="shared" si="0"/>
        <v/>
      </c>
      <c r="AG23" s="13" t="str">
        <f t="shared" si="1"/>
        <v/>
      </c>
      <c r="AI23" s="13"/>
    </row>
    <row r="24" spans="2:35" x14ac:dyDescent="0.2">
      <c r="B24" s="13"/>
      <c r="C24" s="13"/>
      <c r="D24" s="21"/>
      <c r="E24" s="13"/>
      <c r="G24" s="13"/>
      <c r="H24" s="13"/>
      <c r="I24" s="13"/>
      <c r="J24" s="13"/>
      <c r="K24" s="13"/>
      <c r="L24" s="13"/>
      <c r="M24" s="13"/>
      <c r="N24" s="13"/>
      <c r="O24" s="13"/>
      <c r="P24" s="13"/>
      <c r="Q24" s="13"/>
      <c r="R24" s="13"/>
      <c r="S24" s="13"/>
      <c r="T24" s="13"/>
      <c r="U24" s="13"/>
      <c r="V24" s="13"/>
      <c r="W24" s="13"/>
      <c r="X24" s="13"/>
      <c r="Y24" s="13"/>
      <c r="AA24" s="13"/>
      <c r="AB24" s="13"/>
      <c r="AC24" s="13"/>
      <c r="AD24" s="13"/>
      <c r="AF24" s="13" t="str">
        <f t="shared" si="0"/>
        <v/>
      </c>
      <c r="AG24" s="13" t="str">
        <f t="shared" si="1"/>
        <v/>
      </c>
      <c r="AI24" s="13"/>
    </row>
    <row r="25" spans="2:35" x14ac:dyDescent="0.2">
      <c r="B25" s="13"/>
      <c r="C25" s="13"/>
      <c r="D25" s="21"/>
      <c r="E25" s="13"/>
      <c r="G25" s="13"/>
      <c r="H25" s="13"/>
      <c r="I25" s="13"/>
      <c r="J25" s="13"/>
      <c r="K25" s="13"/>
      <c r="L25" s="13"/>
      <c r="M25" s="13"/>
      <c r="N25" s="13"/>
      <c r="O25" s="13"/>
      <c r="P25" s="13"/>
      <c r="Q25" s="13"/>
      <c r="R25" s="13"/>
      <c r="S25" s="13"/>
      <c r="T25" s="13"/>
      <c r="U25" s="13"/>
      <c r="V25" s="13"/>
      <c r="W25" s="13"/>
      <c r="X25" s="13"/>
      <c r="Y25" s="13"/>
      <c r="AA25" s="13"/>
      <c r="AB25" s="13"/>
      <c r="AC25" s="13"/>
      <c r="AD25" s="13"/>
      <c r="AF25" s="13" t="str">
        <f t="shared" si="0"/>
        <v/>
      </c>
      <c r="AG25" s="13" t="str">
        <f t="shared" si="1"/>
        <v/>
      </c>
      <c r="AI25" s="13"/>
    </row>
    <row r="26" spans="2:35" x14ac:dyDescent="0.2">
      <c r="B26" s="13"/>
      <c r="C26" s="13"/>
      <c r="D26" s="21"/>
      <c r="E26" s="13"/>
      <c r="G26" s="13"/>
      <c r="H26" s="13"/>
      <c r="I26" s="13"/>
      <c r="J26" s="13"/>
      <c r="K26" s="13"/>
      <c r="L26" s="13"/>
      <c r="M26" s="13"/>
      <c r="N26" s="13"/>
      <c r="O26" s="13"/>
      <c r="P26" s="13"/>
      <c r="Q26" s="13"/>
      <c r="R26" s="13"/>
      <c r="S26" s="13"/>
      <c r="T26" s="13"/>
      <c r="U26" s="13"/>
      <c r="V26" s="13"/>
      <c r="W26" s="13"/>
      <c r="X26" s="13"/>
      <c r="Y26" s="13"/>
      <c r="AA26" s="23"/>
      <c r="AB26" s="23"/>
      <c r="AC26" s="23"/>
      <c r="AD26" s="23"/>
      <c r="AF26" s="13" t="str">
        <f t="shared" si="0"/>
        <v/>
      </c>
      <c r="AG26" s="13" t="str">
        <f t="shared" si="1"/>
        <v/>
      </c>
      <c r="AI26" s="13"/>
    </row>
    <row r="27" spans="2:35" x14ac:dyDescent="0.2">
      <c r="B27" s="13"/>
      <c r="C27" s="13"/>
      <c r="D27" s="21"/>
      <c r="E27" s="13"/>
      <c r="G27" s="13"/>
      <c r="H27" s="13"/>
      <c r="I27" s="13"/>
      <c r="J27" s="13"/>
      <c r="K27" s="13"/>
      <c r="L27" s="13"/>
      <c r="M27" s="13"/>
      <c r="N27" s="13"/>
      <c r="O27" s="13"/>
      <c r="P27" s="13"/>
      <c r="Q27" s="13"/>
      <c r="R27" s="13"/>
      <c r="S27" s="13"/>
      <c r="T27" s="13"/>
      <c r="U27" s="13"/>
      <c r="V27" s="13"/>
      <c r="W27" s="13"/>
      <c r="X27" s="13"/>
      <c r="Y27" s="13"/>
      <c r="AA27" s="13"/>
      <c r="AB27" s="13"/>
      <c r="AC27" s="13"/>
      <c r="AD27" s="13"/>
      <c r="AF27" s="13" t="str">
        <f t="shared" si="0"/>
        <v/>
      </c>
      <c r="AG27" s="13" t="str">
        <f t="shared" si="1"/>
        <v/>
      </c>
      <c r="AI27" s="13"/>
    </row>
    <row r="28" spans="2:35" x14ac:dyDescent="0.2">
      <c r="B28" s="13"/>
      <c r="C28" s="13"/>
      <c r="D28" s="21"/>
      <c r="E28" s="13"/>
      <c r="G28" s="13"/>
      <c r="H28" s="13"/>
      <c r="I28" s="13"/>
      <c r="J28" s="13"/>
      <c r="K28" s="13"/>
      <c r="L28" s="13"/>
      <c r="M28" s="13"/>
      <c r="N28" s="13"/>
      <c r="O28" s="13"/>
      <c r="P28" s="13"/>
      <c r="Q28" s="13"/>
      <c r="R28" s="13"/>
      <c r="S28" s="13"/>
      <c r="T28" s="13"/>
      <c r="U28" s="13"/>
      <c r="V28" s="13"/>
      <c r="W28" s="13"/>
      <c r="X28" s="13"/>
      <c r="Y28" s="13"/>
      <c r="AA28" s="13"/>
      <c r="AB28" s="13"/>
      <c r="AC28" s="13"/>
      <c r="AD28" s="13"/>
      <c r="AF28" s="13" t="str">
        <f t="shared" si="0"/>
        <v/>
      </c>
      <c r="AG28" s="13" t="str">
        <f t="shared" si="1"/>
        <v/>
      </c>
      <c r="AI28" s="13"/>
    </row>
    <row r="29" spans="2:35" x14ac:dyDescent="0.2">
      <c r="B29" s="13"/>
      <c r="C29" s="13"/>
      <c r="D29" s="21"/>
      <c r="E29" s="13"/>
      <c r="G29" s="13"/>
      <c r="H29" s="13"/>
      <c r="I29" s="13"/>
      <c r="J29" s="13"/>
      <c r="K29" s="13"/>
      <c r="L29" s="13"/>
      <c r="M29" s="13"/>
      <c r="N29" s="13"/>
      <c r="O29" s="13"/>
      <c r="P29" s="13"/>
      <c r="Q29" s="13"/>
      <c r="R29" s="13"/>
      <c r="S29" s="13"/>
      <c r="T29" s="13"/>
      <c r="U29" s="13"/>
      <c r="V29" s="13"/>
      <c r="W29" s="13"/>
      <c r="X29" s="13"/>
      <c r="Y29" s="13"/>
      <c r="AA29" s="13"/>
      <c r="AB29" s="13"/>
      <c r="AC29" s="13"/>
      <c r="AD29" s="13"/>
      <c r="AF29" s="13" t="str">
        <f t="shared" si="0"/>
        <v/>
      </c>
      <c r="AG29" s="13" t="str">
        <f t="shared" si="1"/>
        <v/>
      </c>
      <c r="AI29" s="13"/>
    </row>
    <row r="30" spans="2:35" x14ac:dyDescent="0.2">
      <c r="B30" s="13"/>
      <c r="C30" s="13"/>
      <c r="D30" s="21"/>
      <c r="E30" s="13"/>
      <c r="G30" s="13"/>
      <c r="H30" s="13"/>
      <c r="I30" s="13"/>
      <c r="J30" s="13"/>
      <c r="K30" s="13"/>
      <c r="L30" s="13"/>
      <c r="M30" s="13"/>
      <c r="N30" s="13"/>
      <c r="O30" s="13"/>
      <c r="P30" s="13"/>
      <c r="Q30" s="13"/>
      <c r="R30" s="13"/>
      <c r="S30" s="13"/>
      <c r="T30" s="13"/>
      <c r="U30" s="13"/>
      <c r="V30" s="13"/>
      <c r="W30" s="13"/>
      <c r="X30" s="13"/>
      <c r="Y30" s="13"/>
      <c r="AA30" s="13"/>
      <c r="AB30" s="13"/>
      <c r="AC30" s="13"/>
      <c r="AD30" s="13"/>
      <c r="AF30" s="13" t="str">
        <f t="shared" si="0"/>
        <v/>
      </c>
      <c r="AG30" s="13" t="str">
        <f t="shared" si="1"/>
        <v/>
      </c>
      <c r="AI30" s="13"/>
    </row>
    <row r="31" spans="2:35" x14ac:dyDescent="0.2">
      <c r="B31" s="13"/>
      <c r="C31" s="13"/>
      <c r="D31" s="21"/>
      <c r="E31" s="13"/>
      <c r="G31" s="13"/>
      <c r="H31" s="13"/>
      <c r="I31" s="13"/>
      <c r="J31" s="13"/>
      <c r="K31" s="13"/>
      <c r="L31" s="13"/>
      <c r="M31" s="13"/>
      <c r="N31" s="13"/>
      <c r="O31" s="13"/>
      <c r="P31" s="13"/>
      <c r="Q31" s="13"/>
      <c r="R31" s="13"/>
      <c r="S31" s="13"/>
      <c r="T31" s="13"/>
      <c r="U31" s="13"/>
      <c r="V31" s="13"/>
      <c r="W31" s="13"/>
      <c r="X31" s="13"/>
      <c r="Y31" s="13"/>
      <c r="AA31" s="13"/>
      <c r="AB31" s="13"/>
      <c r="AC31" s="13"/>
      <c r="AD31" s="13"/>
      <c r="AF31" s="13" t="str">
        <f t="shared" si="0"/>
        <v/>
      </c>
      <c r="AG31" s="13" t="str">
        <f t="shared" si="1"/>
        <v/>
      </c>
      <c r="AI31" s="13"/>
    </row>
    <row r="32" spans="2:35" x14ac:dyDescent="0.2">
      <c r="B32" s="13"/>
      <c r="C32" s="13"/>
      <c r="D32" s="21"/>
      <c r="E32" s="13"/>
      <c r="G32" s="13"/>
      <c r="H32" s="13"/>
      <c r="I32" s="13"/>
      <c r="J32" s="13"/>
      <c r="K32" s="13"/>
      <c r="L32" s="13"/>
      <c r="M32" s="13"/>
      <c r="N32" s="13"/>
      <c r="O32" s="13"/>
      <c r="P32" s="13"/>
      <c r="Q32" s="13"/>
      <c r="R32" s="13"/>
      <c r="S32" s="13"/>
      <c r="T32" s="13"/>
      <c r="U32" s="13"/>
      <c r="V32" s="13"/>
      <c r="W32" s="13"/>
      <c r="X32" s="13"/>
      <c r="Y32" s="13"/>
      <c r="AA32" s="13"/>
      <c r="AB32" s="13"/>
      <c r="AC32" s="13"/>
      <c r="AD32" s="13"/>
      <c r="AF32" s="13" t="str">
        <f t="shared" si="0"/>
        <v/>
      </c>
      <c r="AG32" s="13" t="str">
        <f t="shared" si="1"/>
        <v/>
      </c>
      <c r="AI32" s="13"/>
    </row>
    <row r="33" spans="2:35" x14ac:dyDescent="0.2">
      <c r="B33" s="13"/>
      <c r="C33" s="13"/>
      <c r="D33" s="21"/>
      <c r="E33" s="13"/>
      <c r="G33" s="13"/>
      <c r="H33" s="13"/>
      <c r="I33" s="13"/>
      <c r="J33" s="13"/>
      <c r="K33" s="13"/>
      <c r="L33" s="13"/>
      <c r="M33" s="13"/>
      <c r="N33" s="13"/>
      <c r="O33" s="13"/>
      <c r="P33" s="13"/>
      <c r="Q33" s="13"/>
      <c r="R33" s="13"/>
      <c r="S33" s="13"/>
      <c r="T33" s="13"/>
      <c r="U33" s="13"/>
      <c r="V33" s="13"/>
      <c r="W33" s="13"/>
      <c r="X33" s="13"/>
      <c r="Y33" s="13"/>
      <c r="AA33" s="13"/>
      <c r="AB33" s="13"/>
      <c r="AC33" s="13"/>
      <c r="AD33" s="13"/>
      <c r="AF33" s="13" t="str">
        <f t="shared" si="0"/>
        <v/>
      </c>
      <c r="AG33" s="13" t="str">
        <f t="shared" si="1"/>
        <v/>
      </c>
      <c r="AI33" s="13"/>
    </row>
    <row r="34" spans="2:35" x14ac:dyDescent="0.2">
      <c r="B34" s="13"/>
      <c r="C34" s="13"/>
      <c r="D34" s="21"/>
      <c r="E34" s="13"/>
      <c r="G34" s="13"/>
      <c r="H34" s="13"/>
      <c r="I34" s="13"/>
      <c r="J34" s="13"/>
      <c r="K34" s="13"/>
      <c r="L34" s="13"/>
      <c r="M34" s="13"/>
      <c r="N34" s="13"/>
      <c r="O34" s="13"/>
      <c r="P34" s="13"/>
      <c r="Q34" s="13"/>
      <c r="R34" s="13"/>
      <c r="S34" s="13"/>
      <c r="T34" s="13"/>
      <c r="U34" s="13"/>
      <c r="V34" s="13"/>
      <c r="W34" s="13"/>
      <c r="X34" s="13"/>
      <c r="Y34" s="13"/>
      <c r="AA34" s="13"/>
      <c r="AB34" s="13"/>
      <c r="AC34" s="13"/>
      <c r="AD34" s="13"/>
      <c r="AF34" s="13" t="str">
        <f t="shared" si="0"/>
        <v/>
      </c>
      <c r="AG34" s="13" t="str">
        <f t="shared" si="1"/>
        <v/>
      </c>
      <c r="AI34" s="13"/>
    </row>
    <row r="35" spans="2:35" x14ac:dyDescent="0.2">
      <c r="B35" s="13"/>
      <c r="C35" s="13"/>
      <c r="D35" s="21"/>
      <c r="E35" s="13"/>
      <c r="G35" s="13"/>
      <c r="H35" s="13"/>
      <c r="I35" s="13"/>
      <c r="J35" s="13"/>
      <c r="K35" s="13"/>
      <c r="L35" s="13"/>
      <c r="M35" s="13"/>
      <c r="N35" s="13"/>
      <c r="O35" s="13"/>
      <c r="P35" s="13"/>
      <c r="Q35" s="13"/>
      <c r="R35" s="13"/>
      <c r="S35" s="13"/>
      <c r="T35" s="13"/>
      <c r="U35" s="13"/>
      <c r="V35" s="13"/>
      <c r="W35" s="13"/>
      <c r="X35" s="13"/>
      <c r="Y35" s="13"/>
      <c r="AA35" s="13"/>
      <c r="AB35" s="13"/>
      <c r="AC35" s="13"/>
      <c r="AD35" s="13"/>
      <c r="AF35" s="13" t="str">
        <f t="shared" si="0"/>
        <v/>
      </c>
      <c r="AG35" s="13" t="str">
        <f t="shared" si="1"/>
        <v/>
      </c>
      <c r="AI35" s="13"/>
    </row>
    <row r="36" spans="2:35" x14ac:dyDescent="0.2">
      <c r="B36" s="13"/>
      <c r="C36" s="13"/>
      <c r="D36" s="21"/>
      <c r="E36" s="13"/>
      <c r="G36" s="13"/>
      <c r="H36" s="13"/>
      <c r="I36" s="13"/>
      <c r="J36" s="13"/>
      <c r="K36" s="13"/>
      <c r="L36" s="13"/>
      <c r="M36" s="13"/>
      <c r="N36" s="13"/>
      <c r="O36" s="13"/>
      <c r="P36" s="13"/>
      <c r="Q36" s="13"/>
      <c r="R36" s="13"/>
      <c r="S36" s="13"/>
      <c r="T36" s="13"/>
      <c r="U36" s="13"/>
      <c r="V36" s="13"/>
      <c r="W36" s="13"/>
      <c r="X36" s="13"/>
      <c r="Y36" s="13"/>
      <c r="AA36" s="13"/>
      <c r="AB36" s="13"/>
      <c r="AC36" s="13"/>
      <c r="AD36" s="13"/>
      <c r="AF36" s="13" t="str">
        <f t="shared" si="0"/>
        <v/>
      </c>
      <c r="AG36" s="13" t="str">
        <f t="shared" si="1"/>
        <v/>
      </c>
      <c r="AI36" s="13"/>
    </row>
    <row r="37" spans="2:35" x14ac:dyDescent="0.2">
      <c r="B37" s="13"/>
      <c r="C37" s="13"/>
      <c r="D37" s="21"/>
      <c r="E37" s="13"/>
      <c r="G37" s="13"/>
      <c r="H37" s="13"/>
      <c r="I37" s="13"/>
      <c r="J37" s="13"/>
      <c r="K37" s="13"/>
      <c r="L37" s="13"/>
      <c r="M37" s="13"/>
      <c r="N37" s="13"/>
      <c r="O37" s="13"/>
      <c r="P37" s="13"/>
      <c r="Q37" s="13"/>
      <c r="R37" s="13"/>
      <c r="S37" s="13"/>
      <c r="T37" s="13"/>
      <c r="U37" s="13"/>
      <c r="V37" s="13"/>
      <c r="W37" s="13"/>
      <c r="X37" s="13"/>
      <c r="Y37" s="13"/>
      <c r="AA37" s="13"/>
      <c r="AB37" s="13"/>
      <c r="AC37" s="13"/>
      <c r="AD37" s="13"/>
      <c r="AF37" s="13" t="str">
        <f t="shared" si="0"/>
        <v/>
      </c>
      <c r="AG37" s="13" t="str">
        <f t="shared" si="1"/>
        <v/>
      </c>
      <c r="AI37" s="13"/>
    </row>
    <row r="38" spans="2:35" x14ac:dyDescent="0.2">
      <c r="B38" s="13"/>
      <c r="C38" s="13"/>
      <c r="D38" s="21"/>
      <c r="E38" s="13"/>
      <c r="G38" s="13"/>
      <c r="H38" s="13"/>
      <c r="I38" s="13"/>
      <c r="J38" s="13"/>
      <c r="K38" s="13"/>
      <c r="L38" s="13"/>
      <c r="M38" s="13"/>
      <c r="N38" s="13"/>
      <c r="O38" s="13"/>
      <c r="P38" s="13"/>
      <c r="Q38" s="13"/>
      <c r="R38" s="13"/>
      <c r="S38" s="13"/>
      <c r="T38" s="13"/>
      <c r="U38" s="13"/>
      <c r="V38" s="13"/>
      <c r="W38" s="13"/>
      <c r="X38" s="13"/>
      <c r="Y38" s="13"/>
      <c r="AA38" s="13"/>
      <c r="AB38" s="13"/>
      <c r="AC38" s="13"/>
      <c r="AD38" s="13"/>
      <c r="AF38" s="13" t="str">
        <f t="shared" si="0"/>
        <v/>
      </c>
      <c r="AG38" s="13" t="str">
        <f t="shared" si="1"/>
        <v/>
      </c>
      <c r="AI38" s="13"/>
    </row>
    <row r="39" spans="2:35" x14ac:dyDescent="0.2">
      <c r="B39" s="13"/>
      <c r="C39" s="13"/>
      <c r="D39" s="21"/>
      <c r="E39" s="13"/>
      <c r="G39" s="13"/>
      <c r="H39" s="13"/>
      <c r="I39" s="13"/>
      <c r="J39" s="13"/>
      <c r="K39" s="13"/>
      <c r="L39" s="13"/>
      <c r="M39" s="13"/>
      <c r="N39" s="13"/>
      <c r="O39" s="13"/>
      <c r="P39" s="13"/>
      <c r="Q39" s="13"/>
      <c r="R39" s="13"/>
      <c r="S39" s="13"/>
      <c r="T39" s="13"/>
      <c r="U39" s="13"/>
      <c r="V39" s="13"/>
      <c r="W39" s="13"/>
      <c r="X39" s="13"/>
      <c r="Y39" s="13"/>
      <c r="AA39" s="13"/>
      <c r="AB39" s="13"/>
      <c r="AC39" s="13"/>
      <c r="AD39" s="13"/>
      <c r="AF39" s="13" t="str">
        <f t="shared" si="0"/>
        <v/>
      </c>
      <c r="AG39" s="13" t="str">
        <f t="shared" si="1"/>
        <v/>
      </c>
      <c r="AI39" s="13"/>
    </row>
    <row r="40" spans="2:35" x14ac:dyDescent="0.2">
      <c r="B40" s="13"/>
      <c r="C40" s="13"/>
      <c r="D40" s="21"/>
      <c r="E40" s="13"/>
      <c r="G40" s="13"/>
      <c r="H40" s="13"/>
      <c r="I40" s="13"/>
      <c r="J40" s="13"/>
      <c r="K40" s="13"/>
      <c r="L40" s="13"/>
      <c r="M40" s="13"/>
      <c r="N40" s="13"/>
      <c r="O40" s="13"/>
      <c r="P40" s="13"/>
      <c r="Q40" s="13"/>
      <c r="R40" s="13"/>
      <c r="S40" s="13"/>
      <c r="T40" s="13"/>
      <c r="U40" s="13"/>
      <c r="V40" s="13"/>
      <c r="W40" s="13"/>
      <c r="X40" s="13"/>
      <c r="Y40" s="13"/>
      <c r="AA40" s="13"/>
      <c r="AB40" s="13"/>
      <c r="AC40" s="13"/>
      <c r="AD40" s="13"/>
      <c r="AF40" s="13" t="str">
        <f t="shared" si="0"/>
        <v/>
      </c>
      <c r="AG40" s="13" t="str">
        <f t="shared" si="1"/>
        <v/>
      </c>
      <c r="AI40" s="13"/>
    </row>
    <row r="41" spans="2:35" x14ac:dyDescent="0.2">
      <c r="B41" s="13"/>
      <c r="C41" s="13"/>
      <c r="D41" s="21"/>
      <c r="E41" s="13"/>
      <c r="G41" s="13"/>
      <c r="H41" s="13"/>
      <c r="I41" s="13"/>
      <c r="J41" s="13"/>
      <c r="K41" s="13"/>
      <c r="L41" s="13"/>
      <c r="M41" s="13"/>
      <c r="N41" s="13"/>
      <c r="O41" s="13"/>
      <c r="P41" s="13"/>
      <c r="Q41" s="13"/>
      <c r="R41" s="13"/>
      <c r="S41" s="13"/>
      <c r="T41" s="13"/>
      <c r="U41" s="13"/>
      <c r="V41" s="13"/>
      <c r="W41" s="13"/>
      <c r="X41" s="13"/>
      <c r="Y41" s="13"/>
      <c r="AA41" s="13"/>
      <c r="AB41" s="13"/>
      <c r="AC41" s="13"/>
      <c r="AD41" s="13"/>
      <c r="AF41" s="13" t="str">
        <f t="shared" si="0"/>
        <v/>
      </c>
      <c r="AG41" s="13" t="str">
        <f t="shared" si="1"/>
        <v/>
      </c>
      <c r="AI41" s="13"/>
    </row>
    <row r="42" spans="2:35" x14ac:dyDescent="0.2">
      <c r="B42" s="13"/>
      <c r="C42" s="13"/>
      <c r="D42" s="21"/>
      <c r="E42" s="13"/>
      <c r="G42" s="13"/>
      <c r="H42" s="13"/>
      <c r="I42" s="13"/>
      <c r="J42" s="13"/>
      <c r="K42" s="13"/>
      <c r="L42" s="13"/>
      <c r="M42" s="13"/>
      <c r="N42" s="13"/>
      <c r="O42" s="13"/>
      <c r="P42" s="13"/>
      <c r="Q42" s="13"/>
      <c r="R42" s="13"/>
      <c r="S42" s="13"/>
      <c r="T42" s="13"/>
      <c r="U42" s="13"/>
      <c r="V42" s="13"/>
      <c r="W42" s="13"/>
      <c r="X42" s="13"/>
      <c r="Y42" s="13"/>
      <c r="AA42" s="13"/>
      <c r="AB42" s="13"/>
      <c r="AC42" s="13"/>
      <c r="AD42" s="13"/>
      <c r="AF42" s="13" t="str">
        <f t="shared" si="0"/>
        <v/>
      </c>
      <c r="AG42" s="13" t="str">
        <f t="shared" si="1"/>
        <v/>
      </c>
      <c r="AI42" s="13"/>
    </row>
    <row r="43" spans="2:35" x14ac:dyDescent="0.2">
      <c r="B43" s="13"/>
      <c r="C43" s="13"/>
      <c r="D43" s="21"/>
      <c r="E43" s="13"/>
      <c r="G43" s="13"/>
      <c r="H43" s="13"/>
      <c r="I43" s="13"/>
      <c r="J43" s="13"/>
      <c r="K43" s="13"/>
      <c r="L43" s="13"/>
      <c r="M43" s="13"/>
      <c r="N43" s="13"/>
      <c r="O43" s="13"/>
      <c r="P43" s="13"/>
      <c r="Q43" s="13"/>
      <c r="R43" s="13"/>
      <c r="S43" s="13"/>
      <c r="T43" s="13"/>
      <c r="U43" s="13"/>
      <c r="V43" s="13"/>
      <c r="W43" s="13"/>
      <c r="X43" s="13"/>
      <c r="Y43" s="13"/>
      <c r="AA43" s="13"/>
      <c r="AB43" s="13"/>
      <c r="AC43" s="13"/>
      <c r="AD43" s="13"/>
      <c r="AF43" s="13" t="str">
        <f t="shared" si="0"/>
        <v/>
      </c>
      <c r="AG43" s="13" t="str">
        <f t="shared" si="1"/>
        <v/>
      </c>
      <c r="AI43" s="13"/>
    </row>
    <row r="44" spans="2:35" x14ac:dyDescent="0.2">
      <c r="B44" s="13"/>
      <c r="C44" s="13"/>
      <c r="D44" s="21"/>
      <c r="E44" s="13"/>
      <c r="G44" s="13"/>
      <c r="H44" s="13"/>
      <c r="I44" s="13"/>
      <c r="J44" s="13"/>
      <c r="K44" s="13"/>
      <c r="L44" s="13"/>
      <c r="M44" s="13"/>
      <c r="N44" s="13"/>
      <c r="O44" s="13"/>
      <c r="P44" s="13"/>
      <c r="Q44" s="13"/>
      <c r="R44" s="13"/>
      <c r="S44" s="13"/>
      <c r="T44" s="13"/>
      <c r="U44" s="13"/>
      <c r="V44" s="13"/>
      <c r="W44" s="13"/>
      <c r="X44" s="13"/>
      <c r="Y44" s="13"/>
      <c r="AA44" s="13"/>
      <c r="AB44" s="13"/>
      <c r="AC44" s="13"/>
      <c r="AD44" s="13"/>
      <c r="AF44" s="13" t="str">
        <f t="shared" si="0"/>
        <v/>
      </c>
      <c r="AG44" s="13" t="str">
        <f t="shared" si="1"/>
        <v/>
      </c>
      <c r="AI44" s="13"/>
    </row>
    <row r="45" spans="2:35" x14ac:dyDescent="0.2">
      <c r="B45" s="13"/>
      <c r="C45" s="13"/>
      <c r="D45" s="21"/>
      <c r="E45" s="13"/>
      <c r="G45" s="13"/>
      <c r="H45" s="13"/>
      <c r="I45" s="13"/>
      <c r="J45" s="13"/>
      <c r="K45" s="13"/>
      <c r="L45" s="13"/>
      <c r="M45" s="13"/>
      <c r="N45" s="13"/>
      <c r="O45" s="13"/>
      <c r="P45" s="13"/>
      <c r="Q45" s="13"/>
      <c r="R45" s="13"/>
      <c r="S45" s="13"/>
      <c r="T45" s="13"/>
      <c r="U45" s="13"/>
      <c r="V45" s="13"/>
      <c r="W45" s="13"/>
      <c r="X45" s="13"/>
      <c r="Y45" s="13"/>
      <c r="AA45" s="13"/>
      <c r="AB45" s="13"/>
      <c r="AC45" s="13"/>
      <c r="AD45" s="13"/>
      <c r="AF45" s="13" t="str">
        <f t="shared" si="0"/>
        <v/>
      </c>
      <c r="AG45" s="13" t="str">
        <f t="shared" si="1"/>
        <v/>
      </c>
      <c r="AI45" s="13"/>
    </row>
    <row r="46" spans="2:35" x14ac:dyDescent="0.2">
      <c r="B46" s="13"/>
      <c r="C46" s="13"/>
      <c r="D46" s="21"/>
      <c r="E46" s="13"/>
      <c r="G46" s="13"/>
      <c r="H46" s="13"/>
      <c r="I46" s="13"/>
      <c r="J46" s="13"/>
      <c r="K46" s="13"/>
      <c r="L46" s="13"/>
      <c r="M46" s="13"/>
      <c r="N46" s="13"/>
      <c r="O46" s="13"/>
      <c r="P46" s="13"/>
      <c r="Q46" s="13"/>
      <c r="R46" s="13"/>
      <c r="S46" s="13"/>
      <c r="T46" s="13"/>
      <c r="U46" s="13"/>
      <c r="V46" s="13"/>
      <c r="W46" s="13"/>
      <c r="X46" s="13"/>
      <c r="Y46" s="13"/>
      <c r="AA46" s="13"/>
      <c r="AB46" s="13"/>
      <c r="AC46" s="13"/>
      <c r="AD46" s="13"/>
      <c r="AF46" s="13" t="str">
        <f t="shared" si="0"/>
        <v/>
      </c>
      <c r="AG46" s="13" t="str">
        <f t="shared" si="1"/>
        <v/>
      </c>
      <c r="AI46" s="13"/>
    </row>
    <row r="47" spans="2:35" x14ac:dyDescent="0.2">
      <c r="B47" s="13"/>
      <c r="C47" s="13"/>
      <c r="D47" s="21"/>
      <c r="E47" s="13"/>
      <c r="G47" s="13"/>
      <c r="H47" s="13"/>
      <c r="I47" s="13"/>
      <c r="J47" s="13"/>
      <c r="K47" s="13"/>
      <c r="L47" s="13"/>
      <c r="M47" s="13"/>
      <c r="N47" s="13"/>
      <c r="O47" s="13"/>
      <c r="P47" s="13"/>
      <c r="Q47" s="13"/>
      <c r="R47" s="13"/>
      <c r="S47" s="13"/>
      <c r="T47" s="13"/>
      <c r="U47" s="13"/>
      <c r="V47" s="13"/>
      <c r="W47" s="13"/>
      <c r="X47" s="13"/>
      <c r="Y47" s="13"/>
      <c r="AA47" s="13"/>
      <c r="AB47" s="13"/>
      <c r="AC47" s="13"/>
      <c r="AD47" s="13"/>
      <c r="AF47" s="13" t="str">
        <f t="shared" si="0"/>
        <v/>
      </c>
      <c r="AG47" s="13" t="str">
        <f t="shared" si="1"/>
        <v/>
      </c>
      <c r="AI47" s="13"/>
    </row>
    <row r="48" spans="2:35" x14ac:dyDescent="0.2">
      <c r="B48" s="13"/>
      <c r="C48" s="13"/>
      <c r="D48" s="21"/>
      <c r="E48" s="13"/>
      <c r="G48" s="13"/>
      <c r="H48" s="13"/>
      <c r="I48" s="13"/>
      <c r="J48" s="13"/>
      <c r="K48" s="13"/>
      <c r="L48" s="13"/>
      <c r="M48" s="13"/>
      <c r="N48" s="13"/>
      <c r="O48" s="13"/>
      <c r="P48" s="13"/>
      <c r="Q48" s="13"/>
      <c r="R48" s="13"/>
      <c r="S48" s="13"/>
      <c r="T48" s="13"/>
      <c r="U48" s="13"/>
      <c r="V48" s="13"/>
      <c r="W48" s="13"/>
      <c r="X48" s="13"/>
      <c r="Y48" s="13"/>
      <c r="AA48" s="13"/>
      <c r="AB48" s="13"/>
      <c r="AC48" s="13"/>
      <c r="AD48" s="13"/>
      <c r="AF48" s="13" t="str">
        <f t="shared" si="0"/>
        <v/>
      </c>
      <c r="AG48" s="13" t="str">
        <f t="shared" si="1"/>
        <v/>
      </c>
      <c r="AI48" s="13"/>
    </row>
    <row r="49" spans="2:35" x14ac:dyDescent="0.2">
      <c r="B49" s="13"/>
      <c r="C49" s="13"/>
      <c r="D49" s="21"/>
      <c r="E49" s="13"/>
      <c r="G49" s="13"/>
      <c r="H49" s="13"/>
      <c r="I49" s="13"/>
      <c r="J49" s="13"/>
      <c r="K49" s="13"/>
      <c r="L49" s="13"/>
      <c r="M49" s="13"/>
      <c r="N49" s="13"/>
      <c r="O49" s="13"/>
      <c r="P49" s="13"/>
      <c r="Q49" s="13"/>
      <c r="R49" s="13"/>
      <c r="S49" s="13"/>
      <c r="T49" s="13"/>
      <c r="U49" s="13"/>
      <c r="V49" s="13"/>
      <c r="W49" s="13"/>
      <c r="X49" s="13"/>
      <c r="Y49" s="13"/>
      <c r="AA49" s="13"/>
      <c r="AB49" s="13"/>
      <c r="AC49" s="13"/>
      <c r="AD49" s="13"/>
      <c r="AF49" s="13" t="str">
        <f t="shared" si="0"/>
        <v/>
      </c>
      <c r="AG49" s="13" t="str">
        <f t="shared" si="1"/>
        <v/>
      </c>
      <c r="AI49" s="13"/>
    </row>
    <row r="50" spans="2:35" x14ac:dyDescent="0.2">
      <c r="B50" s="13"/>
      <c r="C50" s="13"/>
      <c r="D50" s="21"/>
      <c r="E50" s="13"/>
      <c r="G50" s="13"/>
      <c r="H50" s="13"/>
      <c r="I50" s="13"/>
      <c r="J50" s="13"/>
      <c r="K50" s="13"/>
      <c r="L50" s="13"/>
      <c r="M50" s="13"/>
      <c r="N50" s="13"/>
      <c r="O50" s="13"/>
      <c r="P50" s="13"/>
      <c r="Q50" s="13"/>
      <c r="R50" s="13"/>
      <c r="S50" s="13"/>
      <c r="T50" s="13"/>
      <c r="U50" s="13"/>
      <c r="V50" s="13"/>
      <c r="W50" s="13"/>
      <c r="X50" s="13"/>
      <c r="Y50" s="13"/>
      <c r="AA50" s="13"/>
      <c r="AB50" s="13"/>
      <c r="AC50" s="13"/>
      <c r="AD50" s="13"/>
      <c r="AF50" s="13" t="str">
        <f t="shared" si="0"/>
        <v/>
      </c>
      <c r="AG50" s="13" t="str">
        <f t="shared" si="1"/>
        <v/>
      </c>
      <c r="AI50" s="13"/>
    </row>
    <row r="51" spans="2:35" x14ac:dyDescent="0.2">
      <c r="B51" s="13"/>
      <c r="C51" s="13"/>
      <c r="D51" s="21"/>
      <c r="E51" s="13"/>
      <c r="G51" s="13"/>
      <c r="H51" s="13"/>
      <c r="I51" s="13"/>
      <c r="J51" s="13"/>
      <c r="K51" s="13"/>
      <c r="L51" s="13"/>
      <c r="M51" s="13"/>
      <c r="N51" s="13"/>
      <c r="O51" s="13"/>
      <c r="P51" s="13"/>
      <c r="Q51" s="13"/>
      <c r="R51" s="13"/>
      <c r="S51" s="13"/>
      <c r="T51" s="13"/>
      <c r="U51" s="13"/>
      <c r="V51" s="13"/>
      <c r="W51" s="13"/>
      <c r="X51" s="13"/>
      <c r="Y51" s="13"/>
      <c r="AA51" s="13"/>
      <c r="AB51" s="13"/>
      <c r="AC51" s="13"/>
      <c r="AD51" s="13"/>
      <c r="AF51" s="13" t="str">
        <f t="shared" si="0"/>
        <v/>
      </c>
      <c r="AG51" s="13" t="str">
        <f t="shared" si="1"/>
        <v/>
      </c>
      <c r="AI51" s="13"/>
    </row>
    <row r="52" spans="2:35" x14ac:dyDescent="0.2">
      <c r="B52" s="13"/>
      <c r="C52" s="13"/>
      <c r="D52" s="21"/>
      <c r="E52" s="13"/>
      <c r="G52" s="13"/>
      <c r="H52" s="13"/>
      <c r="I52" s="13"/>
      <c r="J52" s="13"/>
      <c r="K52" s="13"/>
      <c r="L52" s="13"/>
      <c r="M52" s="13"/>
      <c r="N52" s="13"/>
      <c r="O52" s="13"/>
      <c r="P52" s="13"/>
      <c r="Q52" s="13"/>
      <c r="R52" s="13"/>
      <c r="S52" s="13"/>
      <c r="T52" s="13"/>
      <c r="U52" s="13"/>
      <c r="V52" s="13"/>
      <c r="W52" s="13"/>
      <c r="X52" s="13"/>
      <c r="Y52" s="13"/>
      <c r="AA52" s="13"/>
      <c r="AB52" s="13"/>
      <c r="AC52" s="13"/>
      <c r="AD52" s="13"/>
      <c r="AF52" s="13" t="str">
        <f t="shared" si="0"/>
        <v/>
      </c>
      <c r="AG52" s="13" t="str">
        <f t="shared" si="1"/>
        <v/>
      </c>
      <c r="AI52" s="13"/>
    </row>
    <row r="53" spans="2:35" x14ac:dyDescent="0.2">
      <c r="B53" s="13"/>
      <c r="C53" s="13"/>
      <c r="D53" s="21"/>
      <c r="E53" s="13"/>
      <c r="G53" s="13"/>
      <c r="H53" s="13"/>
      <c r="I53" s="13"/>
      <c r="J53" s="13"/>
      <c r="K53" s="13"/>
      <c r="L53" s="13"/>
      <c r="M53" s="13"/>
      <c r="N53" s="13"/>
      <c r="O53" s="13"/>
      <c r="P53" s="13"/>
      <c r="Q53" s="13"/>
      <c r="R53" s="13"/>
      <c r="S53" s="13"/>
      <c r="T53" s="13"/>
      <c r="U53" s="13"/>
      <c r="V53" s="13"/>
      <c r="W53" s="13"/>
      <c r="X53" s="13"/>
      <c r="Y53" s="13"/>
      <c r="AA53" s="13"/>
      <c r="AB53" s="13"/>
      <c r="AC53" s="13"/>
      <c r="AD53" s="13"/>
      <c r="AF53" s="13" t="str">
        <f t="shared" si="0"/>
        <v/>
      </c>
      <c r="AG53" s="13" t="str">
        <f t="shared" si="1"/>
        <v/>
      </c>
      <c r="AI53" s="13"/>
    </row>
  </sheetData>
  <mergeCells count="5">
    <mergeCell ref="AF11:AG11"/>
    <mergeCell ref="B7:D8"/>
    <mergeCell ref="G7:I8"/>
    <mergeCell ref="AA7:AB8"/>
    <mergeCell ref="AF7:AG8"/>
  </mergeCells>
  <hyperlinks>
    <hyperlink ref="E6" r:id="rId1" xr:uid="{00000000-0004-0000-0000-000000000000}"/>
  </hyperlinks>
  <pageMargins left="0.7" right="0.7" top="0.78740157499999996" bottom="0.78740157499999996"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8"/>
  <sheetViews>
    <sheetView showGridLines="0" workbookViewId="0">
      <selection activeCell="C5" sqref="C5"/>
    </sheetView>
  </sheetViews>
  <sheetFormatPr baseColWidth="10" defaultColWidth="11.42578125" defaultRowHeight="12.75" x14ac:dyDescent="0.2"/>
  <cols>
    <col min="1" max="1" width="3.7109375" style="2" customWidth="1"/>
    <col min="2" max="2" width="48.7109375" style="2" bestFit="1" customWidth="1"/>
    <col min="3" max="3" width="27.140625" style="2" customWidth="1"/>
    <col min="4" max="5" width="11.42578125" style="2"/>
    <col min="6" max="6" width="14.7109375" style="2" bestFit="1" customWidth="1"/>
    <col min="7" max="7" width="20.140625" style="2" bestFit="1" customWidth="1"/>
    <col min="8" max="16384" width="11.42578125" style="2"/>
  </cols>
  <sheetData>
    <row r="2" spans="2:7" x14ac:dyDescent="0.2">
      <c r="C2" s="3" t="s">
        <v>52</v>
      </c>
    </row>
    <row r="3" spans="2:7" x14ac:dyDescent="0.2">
      <c r="C3" s="2" t="s">
        <v>49</v>
      </c>
    </row>
    <row r="4" spans="2:7" x14ac:dyDescent="0.2">
      <c r="C4" s="4" t="s">
        <v>88</v>
      </c>
    </row>
    <row r="5" spans="2:7" x14ac:dyDescent="0.2">
      <c r="C5" s="4" t="s">
        <v>50</v>
      </c>
    </row>
    <row r="6" spans="2:7" x14ac:dyDescent="0.2">
      <c r="C6" s="5" t="s">
        <v>51</v>
      </c>
    </row>
    <row r="8" spans="2:7" ht="13.5" thickBot="1" x14ac:dyDescent="0.25">
      <c r="B8" s="6" t="s">
        <v>45</v>
      </c>
      <c r="C8" s="7" t="s">
        <v>37</v>
      </c>
      <c r="F8" s="8" t="s">
        <v>38</v>
      </c>
      <c r="G8" s="29">
        <v>42370</v>
      </c>
    </row>
    <row r="9" spans="2:7" ht="14.25" thickTop="1" thickBot="1" x14ac:dyDescent="0.25">
      <c r="B9" s="9" t="s">
        <v>38</v>
      </c>
      <c r="C9" s="10">
        <f>IF(G8="","",G8)</f>
        <v>42370</v>
      </c>
      <c r="F9" s="8" t="s">
        <v>47</v>
      </c>
      <c r="G9" s="11">
        <v>10000</v>
      </c>
    </row>
    <row r="10" spans="2:7" ht="13.5" thickTop="1" x14ac:dyDescent="0.2">
      <c r="B10" s="12" t="s">
        <v>39</v>
      </c>
      <c r="C10" s="13">
        <f>IF(G9="",0,G9)</f>
        <v>10000</v>
      </c>
    </row>
    <row r="11" spans="2:7" x14ac:dyDescent="0.2">
      <c r="B11" s="12" t="s">
        <v>46</v>
      </c>
      <c r="C11" s="13">
        <f>SUM(gewinntrade)+SUM(verlusttrade)</f>
        <v>1590</v>
      </c>
    </row>
    <row r="12" spans="2:7" x14ac:dyDescent="0.2">
      <c r="B12" s="12" t="s">
        <v>21</v>
      </c>
      <c r="C12" s="13">
        <f>SUM(kosten)</f>
        <v>22.54</v>
      </c>
    </row>
    <row r="13" spans="2:7" x14ac:dyDescent="0.2">
      <c r="B13" s="12" t="s">
        <v>40</v>
      </c>
      <c r="C13" s="13">
        <f>IF(C10="","",C10+C11-C12)</f>
        <v>11567.46</v>
      </c>
    </row>
    <row r="14" spans="2:7" x14ac:dyDescent="0.2">
      <c r="B14" s="12" t="s">
        <v>41</v>
      </c>
      <c r="C14" s="13">
        <f>COUNT(gewinntrade)+COUNT(verlusttrade)</f>
        <v>3</v>
      </c>
    </row>
    <row r="15" spans="2:7" x14ac:dyDescent="0.2">
      <c r="B15" s="12" t="s">
        <v>48</v>
      </c>
      <c r="C15" s="14">
        <f>IF(C14=0,"",(COUNT(gewinntrade)/C14))</f>
        <v>0.66666666666666663</v>
      </c>
    </row>
    <row r="16" spans="2:7" x14ac:dyDescent="0.2">
      <c r="B16" s="12" t="s">
        <v>42</v>
      </c>
      <c r="C16" s="13">
        <f>IF(C14=0,"",(SUM(gewinntrade)/COUNT(gewinntrade)))</f>
        <v>920</v>
      </c>
    </row>
    <row r="17" spans="2:3" x14ac:dyDescent="0.2">
      <c r="B17" s="12" t="s">
        <v>43</v>
      </c>
      <c r="C17" s="13">
        <f>IF(COUNT(verlusttrade)&lt;1,"",(SUM(verlusttrade)/COUNT(verlusttrade)))</f>
        <v>-250</v>
      </c>
    </row>
    <row r="18" spans="2:3" x14ac:dyDescent="0.2">
      <c r="B18" s="15" t="s">
        <v>44</v>
      </c>
      <c r="C18" s="16">
        <f>IF(C14=0,"",(C11/C14))</f>
        <v>530</v>
      </c>
    </row>
  </sheetData>
  <hyperlinks>
    <hyperlink ref="C6" r:id="rId1" xr:uid="{00000000-0004-0000-0100-000000000000}"/>
  </hyperlinks>
  <pageMargins left="0.7" right="0.7" top="0.78740157499999996" bottom="0.78740157499999996"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K45"/>
  <sheetViews>
    <sheetView showGridLines="0" workbookViewId="0">
      <selection activeCell="B15" sqref="B15"/>
    </sheetView>
  </sheetViews>
  <sheetFormatPr baseColWidth="10" defaultColWidth="11.42578125" defaultRowHeight="14.25" x14ac:dyDescent="0.2"/>
  <cols>
    <col min="1" max="16384" width="11.42578125" style="1"/>
  </cols>
  <sheetData>
    <row r="4" spans="2:11" ht="15.75" x14ac:dyDescent="0.2">
      <c r="B4" s="38" t="s">
        <v>86</v>
      </c>
    </row>
    <row r="5" spans="2:11" x14ac:dyDescent="0.2">
      <c r="B5" s="17"/>
    </row>
    <row r="6" spans="2:11" ht="16.5" customHeight="1" x14ac:dyDescent="0.2">
      <c r="B6" s="43" t="s">
        <v>77</v>
      </c>
      <c r="C6" s="43"/>
      <c r="D6" s="43"/>
      <c r="E6" s="43"/>
      <c r="F6" s="43"/>
      <c r="G6" s="43"/>
      <c r="H6" s="43"/>
      <c r="I6" s="43"/>
      <c r="J6" s="43"/>
      <c r="K6" s="39"/>
    </row>
    <row r="7" spans="2:11" x14ac:dyDescent="0.2">
      <c r="B7" s="43"/>
      <c r="C7" s="43"/>
      <c r="D7" s="43"/>
      <c r="E7" s="43"/>
      <c r="F7" s="43"/>
      <c r="G7" s="43"/>
      <c r="H7" s="43"/>
      <c r="I7" s="43"/>
      <c r="J7" s="43"/>
      <c r="K7" s="39"/>
    </row>
    <row r="8" spans="2:11" x14ac:dyDescent="0.2">
      <c r="B8" s="43"/>
      <c r="C8" s="43"/>
      <c r="D8" s="43"/>
      <c r="E8" s="43"/>
      <c r="F8" s="43"/>
      <c r="G8" s="43"/>
      <c r="H8" s="43"/>
      <c r="I8" s="43"/>
      <c r="J8" s="43"/>
      <c r="K8" s="39"/>
    </row>
    <row r="9" spans="2:11" x14ac:dyDescent="0.2">
      <c r="B9" s="43"/>
      <c r="C9" s="43"/>
      <c r="D9" s="43"/>
      <c r="E9" s="43"/>
      <c r="F9" s="43"/>
      <c r="G9" s="43"/>
      <c r="H9" s="43"/>
      <c r="I9" s="43"/>
      <c r="J9" s="43"/>
      <c r="K9" s="39"/>
    </row>
    <row r="10" spans="2:11" x14ac:dyDescent="0.2">
      <c r="B10" s="43"/>
      <c r="C10" s="43"/>
      <c r="D10" s="43"/>
      <c r="E10" s="43"/>
      <c r="F10" s="43"/>
      <c r="G10" s="43"/>
      <c r="H10" s="43"/>
      <c r="I10" s="43"/>
      <c r="J10" s="43"/>
      <c r="K10" s="39"/>
    </row>
    <row r="11" spans="2:11" ht="15" x14ac:dyDescent="0.25">
      <c r="B11" s="35"/>
    </row>
    <row r="12" spans="2:11" ht="15" x14ac:dyDescent="0.2">
      <c r="B12" s="36" t="s">
        <v>49</v>
      </c>
    </row>
    <row r="13" spans="2:11" x14ac:dyDescent="0.2">
      <c r="B13" s="37" t="s">
        <v>78</v>
      </c>
    </row>
    <row r="14" spans="2:11" x14ac:dyDescent="0.2">
      <c r="B14" s="37" t="s">
        <v>88</v>
      </c>
    </row>
    <row r="15" spans="2:11" x14ac:dyDescent="0.2">
      <c r="B15" s="37" t="s">
        <v>50</v>
      </c>
    </row>
    <row r="16" spans="2:11" x14ac:dyDescent="0.2">
      <c r="B16" s="37" t="s">
        <v>79</v>
      </c>
    </row>
    <row r="17" spans="2:10" x14ac:dyDescent="0.2">
      <c r="B17" s="17"/>
    </row>
    <row r="18" spans="2:10" x14ac:dyDescent="0.2">
      <c r="B18" s="1" t="s">
        <v>80</v>
      </c>
    </row>
    <row r="19" spans="2:10" x14ac:dyDescent="0.2">
      <c r="B19" s="37" t="s">
        <v>81</v>
      </c>
    </row>
    <row r="20" spans="2:10" x14ac:dyDescent="0.2">
      <c r="B20" s="37" t="s">
        <v>82</v>
      </c>
    </row>
    <row r="21" spans="2:10" x14ac:dyDescent="0.2">
      <c r="B21" s="1" t="s">
        <v>83</v>
      </c>
    </row>
    <row r="22" spans="2:10" x14ac:dyDescent="0.2">
      <c r="B22" s="17"/>
    </row>
    <row r="23" spans="2:10" ht="15" x14ac:dyDescent="0.2">
      <c r="B23" s="36" t="s">
        <v>84</v>
      </c>
    </row>
    <row r="24" spans="2:10" ht="15" x14ac:dyDescent="0.2">
      <c r="B24" s="36" t="s">
        <v>85</v>
      </c>
    </row>
    <row r="27" spans="2:10" ht="16.5" customHeight="1" x14ac:dyDescent="0.2">
      <c r="B27" s="43" t="s">
        <v>87</v>
      </c>
      <c r="C27" s="43"/>
      <c r="D27" s="43"/>
      <c r="E27" s="43"/>
      <c r="F27" s="43"/>
      <c r="G27" s="43"/>
      <c r="H27" s="43"/>
      <c r="I27" s="43"/>
      <c r="J27" s="43"/>
    </row>
    <row r="28" spans="2:10" x14ac:dyDescent="0.2">
      <c r="B28" s="43"/>
      <c r="C28" s="43"/>
      <c r="D28" s="43"/>
      <c r="E28" s="43"/>
      <c r="F28" s="43"/>
      <c r="G28" s="43"/>
      <c r="H28" s="43"/>
      <c r="I28" s="43"/>
      <c r="J28" s="43"/>
    </row>
    <row r="29" spans="2:10" x14ac:dyDescent="0.2">
      <c r="B29" s="43"/>
      <c r="C29" s="43"/>
      <c r="D29" s="43"/>
      <c r="E29" s="43"/>
      <c r="F29" s="43"/>
      <c r="G29" s="43"/>
      <c r="H29" s="43"/>
      <c r="I29" s="43"/>
      <c r="J29" s="43"/>
    </row>
    <row r="30" spans="2:10" x14ac:dyDescent="0.2">
      <c r="B30" s="43"/>
      <c r="C30" s="43"/>
      <c r="D30" s="43"/>
      <c r="E30" s="43"/>
      <c r="F30" s="43"/>
      <c r="G30" s="43"/>
      <c r="H30" s="43"/>
      <c r="I30" s="43"/>
      <c r="J30" s="43"/>
    </row>
    <row r="31" spans="2:10" x14ac:dyDescent="0.2">
      <c r="B31" s="43"/>
      <c r="C31" s="43"/>
      <c r="D31" s="43"/>
      <c r="E31" s="43"/>
      <c r="F31" s="43"/>
      <c r="G31" s="43"/>
      <c r="H31" s="43"/>
      <c r="I31" s="43"/>
      <c r="J31" s="43"/>
    </row>
    <row r="32" spans="2:10" x14ac:dyDescent="0.2">
      <c r="B32" s="43"/>
      <c r="C32" s="43"/>
      <c r="D32" s="43"/>
      <c r="E32" s="43"/>
      <c r="F32" s="43"/>
      <c r="G32" s="43"/>
      <c r="H32" s="43"/>
      <c r="I32" s="43"/>
      <c r="J32" s="43"/>
    </row>
    <row r="33" spans="2:10" x14ac:dyDescent="0.2">
      <c r="B33" s="43"/>
      <c r="C33" s="43"/>
      <c r="D33" s="43"/>
      <c r="E33" s="43"/>
      <c r="F33" s="43"/>
      <c r="G33" s="43"/>
      <c r="H33" s="43"/>
      <c r="I33" s="43"/>
      <c r="J33" s="43"/>
    </row>
    <row r="34" spans="2:10" x14ac:dyDescent="0.2">
      <c r="B34" s="43"/>
      <c r="C34" s="43"/>
      <c r="D34" s="43"/>
      <c r="E34" s="43"/>
      <c r="F34" s="43"/>
      <c r="G34" s="43"/>
      <c r="H34" s="43"/>
      <c r="I34" s="43"/>
      <c r="J34" s="43"/>
    </row>
    <row r="35" spans="2:10" x14ac:dyDescent="0.2">
      <c r="B35" s="43"/>
      <c r="C35" s="43"/>
      <c r="D35" s="43"/>
      <c r="E35" s="43"/>
      <c r="F35" s="43"/>
      <c r="G35" s="43"/>
      <c r="H35" s="43"/>
      <c r="I35" s="43"/>
      <c r="J35" s="43"/>
    </row>
    <row r="36" spans="2:10" x14ac:dyDescent="0.2">
      <c r="B36" s="43"/>
      <c r="C36" s="43"/>
      <c r="D36" s="43"/>
      <c r="E36" s="43"/>
      <c r="F36" s="43"/>
      <c r="G36" s="43"/>
      <c r="H36" s="43"/>
      <c r="I36" s="43"/>
      <c r="J36" s="43"/>
    </row>
    <row r="37" spans="2:10" x14ac:dyDescent="0.2">
      <c r="B37" s="43"/>
      <c r="C37" s="43"/>
      <c r="D37" s="43"/>
      <c r="E37" s="43"/>
      <c r="F37" s="43"/>
      <c r="G37" s="43"/>
      <c r="H37" s="43"/>
      <c r="I37" s="43"/>
      <c r="J37" s="43"/>
    </row>
    <row r="38" spans="2:10" x14ac:dyDescent="0.2">
      <c r="B38" s="43"/>
      <c r="C38" s="43"/>
      <c r="D38" s="43"/>
      <c r="E38" s="43"/>
      <c r="F38" s="43"/>
      <c r="G38" s="43"/>
      <c r="H38" s="43"/>
      <c r="I38" s="43"/>
      <c r="J38" s="43"/>
    </row>
    <row r="39" spans="2:10" x14ac:dyDescent="0.2">
      <c r="B39" s="43"/>
      <c r="C39" s="43"/>
      <c r="D39" s="43"/>
      <c r="E39" s="43"/>
      <c r="F39" s="43"/>
      <c r="G39" s="43"/>
      <c r="H39" s="43"/>
      <c r="I39" s="43"/>
      <c r="J39" s="43"/>
    </row>
    <row r="40" spans="2:10" x14ac:dyDescent="0.2">
      <c r="B40" s="43"/>
      <c r="C40" s="43"/>
      <c r="D40" s="43"/>
      <c r="E40" s="43"/>
      <c r="F40" s="43"/>
      <c r="G40" s="43"/>
      <c r="H40" s="43"/>
      <c r="I40" s="43"/>
      <c r="J40" s="43"/>
    </row>
    <row r="41" spans="2:10" x14ac:dyDescent="0.2">
      <c r="B41" s="43"/>
      <c r="C41" s="43"/>
      <c r="D41" s="43"/>
      <c r="E41" s="43"/>
      <c r="F41" s="43"/>
      <c r="G41" s="43"/>
      <c r="H41" s="43"/>
      <c r="I41" s="43"/>
      <c r="J41" s="43"/>
    </row>
    <row r="42" spans="2:10" x14ac:dyDescent="0.2">
      <c r="B42" s="43"/>
      <c r="C42" s="43"/>
      <c r="D42" s="43"/>
      <c r="E42" s="43"/>
      <c r="F42" s="43"/>
      <c r="G42" s="43"/>
      <c r="H42" s="43"/>
      <c r="I42" s="43"/>
      <c r="J42" s="43"/>
    </row>
    <row r="43" spans="2:10" x14ac:dyDescent="0.2">
      <c r="B43" s="43"/>
      <c r="C43" s="43"/>
      <c r="D43" s="43"/>
      <c r="E43" s="43"/>
      <c r="F43" s="43"/>
      <c r="G43" s="43"/>
      <c r="H43" s="43"/>
      <c r="I43" s="43"/>
      <c r="J43" s="43"/>
    </row>
    <row r="44" spans="2:10" x14ac:dyDescent="0.2">
      <c r="B44" s="43"/>
      <c r="C44" s="43"/>
      <c r="D44" s="43"/>
      <c r="E44" s="43"/>
      <c r="F44" s="43"/>
      <c r="G44" s="43"/>
      <c r="H44" s="43"/>
      <c r="I44" s="43"/>
      <c r="J44" s="43"/>
    </row>
    <row r="45" spans="2:10" x14ac:dyDescent="0.2">
      <c r="B45" s="43"/>
      <c r="C45" s="43"/>
      <c r="D45" s="43"/>
      <c r="E45" s="43"/>
      <c r="F45" s="43"/>
      <c r="G45" s="43"/>
      <c r="H45" s="43"/>
      <c r="I45" s="43"/>
      <c r="J45" s="43"/>
    </row>
  </sheetData>
  <mergeCells count="2">
    <mergeCell ref="B6:J10"/>
    <mergeCell ref="B27:J4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Tradingtagebuch</vt:lpstr>
      <vt:lpstr>Strategieauswertung</vt:lpstr>
      <vt:lpstr>Haftungsausschluss</vt:lpstr>
      <vt:lpstr>gewinntrade</vt:lpstr>
      <vt:lpstr>gv</vt:lpstr>
      <vt:lpstr>kosten</vt:lpstr>
      <vt:lpstr>verlusttrade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LYNX - Christian Bindernagel</dc:creator>
  <cp:lastModifiedBy>LYNX - Wanja Aram</cp:lastModifiedBy>
  <dcterms:created xsi:type="dcterms:W3CDTF">2016-06-01T12:28:19Z</dcterms:created>
  <dcterms:modified xsi:type="dcterms:W3CDTF">2019-08-21T13:41:10Z</dcterms:modified>
</cp:coreProperties>
</file>